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660" windowWidth="18855" windowHeight="11820" tabRatio="597" activeTab="4"/>
  </bookViews>
  <sheets>
    <sheet name="7.1" sheetId="36" r:id="rId1"/>
    <sheet name="7.2" sheetId="37" r:id="rId2"/>
    <sheet name="8 " sheetId="49" r:id="rId3"/>
    <sheet name="9" sheetId="39" r:id="rId4"/>
    <sheet name="12.1 " sheetId="50" r:id="rId5"/>
    <sheet name="12.2" sheetId="46" state="hidden" r:id="rId6"/>
    <sheet name="12.3" sheetId="47" state="hidden" r:id="rId7"/>
    <sheet name="12.4" sheetId="48" state="hidden" r:id="rId8"/>
    <sheet name="6.1 год" sheetId="42" state="hidden" r:id="rId9"/>
    <sheet name="6.2 год" sheetId="43" state="hidden" r:id="rId10"/>
    <sheet name="6.3 год" sheetId="44" state="hidden" r:id="rId11"/>
  </sheets>
  <definedNames>
    <definedName name="_xlnm.Print_Titles" localSheetId="8">'6.1 год'!$15:$19</definedName>
    <definedName name="_xlnm.Print_Area" localSheetId="4">'12.1 '!$A$1:$BL$67</definedName>
    <definedName name="_xlnm.Print_Area" localSheetId="8">'6.1 год'!$A$1:$EE$55</definedName>
    <definedName name="_xlnm.Print_Area" localSheetId="9">'6.2 год'!$A$1:$BL$62</definedName>
    <definedName name="_xlnm.Print_Area" localSheetId="10">'6.3 год'!$A$1:$CU$32</definedName>
    <definedName name="_xlnm.Print_Area" localSheetId="0">'7.1'!$A$1:$ED$56</definedName>
    <definedName name="_xlnm.Print_Area" localSheetId="1">'7.2'!$A$1:$ED$58</definedName>
    <definedName name="_xlnm.Print_Area" localSheetId="2">'8 '!$A$1:$ED$65</definedName>
    <definedName name="_xlnm.Print_Area" localSheetId="3">'9'!$A$1:$ED$31</definedName>
  </definedNames>
  <calcPr calcId="145621"/>
</workbook>
</file>

<file path=xl/calcChain.xml><?xml version="1.0" encoding="utf-8"?>
<calcChain xmlns="http://schemas.openxmlformats.org/spreadsheetml/2006/main">
  <c r="BP35" i="37" l="1"/>
  <c r="BL35" i="37"/>
  <c r="BI35" i="37"/>
  <c r="BF35" i="37"/>
  <c r="AH35" i="37" l="1"/>
  <c r="AD35" i="37"/>
  <c r="AA35" i="37"/>
  <c r="X35" i="37"/>
  <c r="CY29" i="36"/>
  <c r="CS29" i="36"/>
  <c r="CD29" i="36"/>
  <c r="BY29" i="36"/>
  <c r="AO29" i="36"/>
  <c r="AF29" i="36"/>
  <c r="W29" i="36"/>
  <c r="AX56" i="50" l="1"/>
  <c r="AI56" i="50"/>
  <c r="AU35" i="37" l="1"/>
  <c r="CG37" i="37" l="1"/>
  <c r="CC37" i="37"/>
  <c r="BZ37" i="37"/>
  <c r="BW37" i="37"/>
  <c r="BW35" i="37" s="1"/>
  <c r="BP37" i="37"/>
  <c r="BL37" i="37"/>
  <c r="BF37" i="37"/>
  <c r="BB35" i="37" l="1"/>
  <c r="D26" i="39" l="1"/>
  <c r="AR55" i="49"/>
  <c r="D37" i="37" l="1"/>
  <c r="CS27" i="36" l="1"/>
  <c r="CS26" i="36" s="1"/>
  <c r="CC35" i="37" l="1"/>
  <c r="CG35" i="37" l="1"/>
  <c r="CG33" i="37" l="1"/>
  <c r="CN27" i="36"/>
  <c r="CN26" i="36" s="1"/>
  <c r="CI27" i="36"/>
  <c r="CI26" i="36" s="1"/>
  <c r="AT29" i="36"/>
  <c r="AK37" i="37"/>
  <c r="BS37" i="37" s="1"/>
  <c r="T37" i="37"/>
  <c r="T35" i="37" s="1"/>
  <c r="AR35" i="37"/>
  <c r="AK35" i="37" l="1"/>
  <c r="BS35" i="37" s="1"/>
  <c r="BB37" i="37"/>
  <c r="AZ37" i="49"/>
  <c r="AR37" i="49"/>
  <c r="AZ25" i="49"/>
  <c r="AZ55" i="49" s="1"/>
  <c r="AJ38" i="49" l="1"/>
  <c r="AJ37" i="49" s="1"/>
  <c r="AB37" i="49"/>
  <c r="BZ35" i="37"/>
  <c r="AK31" i="36"/>
  <c r="AJ25" i="49" l="1"/>
  <c r="AJ55" i="49" s="1"/>
  <c r="AB25" i="49"/>
  <c r="AB55" i="49" s="1"/>
  <c r="BY31" i="36"/>
  <c r="CY27" i="36" l="1"/>
  <c r="AY35" i="37"/>
  <c r="AY33" i="37"/>
  <c r="AR33" i="37"/>
  <c r="BS34" i="37"/>
  <c r="BS36" i="37"/>
  <c r="CY26" i="36" l="1"/>
  <c r="AO35" i="37"/>
  <c r="AK29" i="36" l="1"/>
  <c r="AT27" i="36" l="1"/>
  <c r="AT26" i="36" s="1"/>
  <c r="AF27" i="36"/>
  <c r="CT29" i="42"/>
  <c r="AI49" i="46"/>
  <c r="AX36" i="46"/>
  <c r="AX36" i="47"/>
  <c r="AX36" i="48"/>
  <c r="AI36" i="48"/>
  <c r="AI36" i="47"/>
  <c r="AI36" i="46"/>
  <c r="AI49" i="47"/>
  <c r="AL22" i="43"/>
  <c r="AE22" i="43"/>
  <c r="AL33" i="43"/>
  <c r="AI49" i="48"/>
  <c r="AX47" i="48"/>
  <c r="AF25" i="42"/>
  <c r="DI29" i="42"/>
  <c r="CX29" i="42"/>
  <c r="AQ29" i="42"/>
  <c r="AF29" i="42"/>
  <c r="U29" i="42"/>
  <c r="CX23" i="42"/>
  <c r="CX21" i="42" s="1"/>
  <c r="BZ23" i="42"/>
  <c r="BZ21" i="42" s="1"/>
  <c r="U23" i="42"/>
  <c r="U21" i="42" s="1"/>
  <c r="AX49" i="47"/>
  <c r="BP33" i="37"/>
  <c r="AH33" i="37"/>
  <c r="CT25" i="42"/>
  <c r="AU33" i="37"/>
  <c r="CC33" i="37" s="1"/>
  <c r="AL34" i="43"/>
  <c r="BZ29" i="42"/>
  <c r="AF26" i="42"/>
  <c r="CJ29" i="42"/>
  <c r="BP29" i="42"/>
  <c r="BB29" i="42"/>
  <c r="BP23" i="42"/>
  <c r="BP21" i="42" s="1"/>
  <c r="CJ23" i="42"/>
  <c r="CJ21" i="42" s="1"/>
  <c r="CT26" i="42"/>
  <c r="AQ23" i="42"/>
  <c r="AQ21" i="42" s="1"/>
  <c r="BB23" i="42"/>
  <c r="BB21" i="42" s="1"/>
  <c r="DI23" i="42"/>
  <c r="DI21" i="42"/>
  <c r="CN31" i="36"/>
  <c r="BI33" i="37"/>
  <c r="BF33" i="37"/>
  <c r="BL33" i="37"/>
  <c r="BB33" i="37" l="1"/>
  <c r="AK33" i="37"/>
  <c r="BS33" i="37" s="1"/>
  <c r="AF23" i="42"/>
  <c r="AF21" i="42" s="1"/>
  <c r="BZ33" i="37"/>
  <c r="AO27" i="36"/>
  <c r="AO26" i="36" s="1"/>
  <c r="X33" i="37"/>
  <c r="AA33" i="37"/>
  <c r="AD33" i="37"/>
  <c r="T33" i="37"/>
  <c r="BW33" i="37"/>
  <c r="W27" i="36"/>
  <c r="W26" i="36" s="1"/>
  <c r="AF26" i="36"/>
  <c r="AO33" i="37" l="1"/>
  <c r="AK27" i="36"/>
  <c r="AK26" i="36" s="1"/>
  <c r="BY27" i="36"/>
  <c r="BY26" i="36" s="1"/>
  <c r="CD27" i="36" l="1"/>
  <c r="CD26" i="36" s="1"/>
</calcChain>
</file>

<file path=xl/sharedStrings.xml><?xml version="1.0" encoding="utf-8"?>
<sst xmlns="http://schemas.openxmlformats.org/spreadsheetml/2006/main" count="979" uniqueCount="362">
  <si>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</si>
  <si>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</si>
  <si>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</si>
  <si>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</si>
  <si>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</si>
  <si>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</si>
  <si>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</si>
  <si>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</si>
  <si>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</si>
  <si>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</si>
  <si>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</si>
  <si>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</si>
  <si>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</si>
  <si>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</si>
  <si>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</si>
  <si>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</si>
  <si>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</si>
  <si>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</si>
  <si>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</si>
  <si>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</si>
  <si>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</si>
  <si>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</si>
  <si>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</si>
  <si>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</si>
  <si>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</si>
  <si>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</si>
  <si>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</si>
  <si>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</si>
  <si>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</si>
  <si>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</si>
  <si>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</si>
  <si>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</si>
  <si>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</si>
  <si>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</si>
  <si>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</si>
  <si>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</si>
  <si>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</si>
  <si>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</si>
  <si>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</si>
  <si>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</si>
  <si>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</si>
  <si>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</si>
  <si>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</si>
  <si>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</si>
  <si>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</si>
  <si>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</si>
  <si>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</si>
  <si>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</si>
  <si>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</si>
  <si>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</si>
  <si>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</si>
  <si>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</si>
  <si>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</si>
  <si>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</si>
  <si>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</si>
  <si>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</si>
  <si>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</si>
  <si>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</si>
  <si>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</si>
  <si>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</si>
  <si>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</si>
  <si>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</si>
  <si>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</si>
  <si>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</si>
  <si>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</si>
  <si>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</si>
  <si>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</si>
  <si>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</si>
  <si>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</si>
  <si>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</si>
  <si>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</si>
  <si>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</si>
  <si>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</si>
  <si>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</si>
  <si>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</si>
  <si>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</si>
  <si>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</si>
  <si>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</si>
  <si>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</si>
  <si>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</si>
  <si>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</si>
  <si>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</si>
  <si>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</si>
  <si>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</si>
  <si>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</si>
  <si>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</si>
  <si>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</si>
  <si>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</si>
  <si>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</si>
  <si>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</si>
  <si>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</si>
  <si>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</si>
  <si>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</si>
  <si>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</si>
  <si>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</si>
  <si>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</si>
  <si>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</si>
  <si>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</si>
  <si>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</si>
  <si>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</si>
  <si>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</si>
  <si>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</si>
  <si>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</si>
  <si>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</si>
  <si>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</si>
  <si>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</si>
  <si>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</si>
  <si>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</si>
  <si>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</si>
  <si>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</si>
  <si>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</si>
  <si>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</si>
  <si>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</si>
  <si>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</si>
  <si>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</si>
  <si>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</si>
  <si>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</si>
  <si>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</si>
  <si>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</si>
  <si>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</si>
  <si>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</si>
  <si>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</si>
  <si>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</si>
  <si>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</si>
  <si>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</si>
  <si>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</si>
  <si>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</si>
  <si>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</si>
  <si>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</si>
  <si>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</si>
  <si>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</si>
  <si>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</si>
  <si>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</si>
  <si>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</si>
  <si>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</si>
  <si>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</si>
  <si>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</si>
  <si>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</si>
  <si>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</si>
  <si>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</si>
  <si>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</si>
  <si>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</si>
  <si>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</si>
  <si>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</si>
  <si>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</si>
  <si>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</si>
  <si>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</si>
  <si>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</si>
  <si>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</si>
  <si>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</si>
  <si>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</si>
  <si>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Создание систем противоава-</t>
  </si>
  <si>
    <t>рийной и режимной автоматики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</si>
  <si>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</si>
  <si>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</si>
  <si>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</si>
  <si>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</si>
  <si>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</si>
  <si>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</si>
  <si>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</si>
  <si>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</si>
  <si>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</si>
  <si>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(отчетный год)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</si>
  <si>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</si>
  <si>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</si>
  <si>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</si>
  <si>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</si>
  <si>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</si>
  <si>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</si>
  <si>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</si>
  <si>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</si>
  <si>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</si>
  <si>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</si>
  <si>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</si>
  <si>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</si>
  <si>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</si>
  <si>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</si>
  <si>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</si>
  <si>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</si>
  <si>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</si>
  <si>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</si>
  <si>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</si>
  <si>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</si>
  <si>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</si>
  <si>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</si>
  <si>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</si>
  <si>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</si>
  <si>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</si>
  <si>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</si>
  <si>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</si>
  <si>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</si>
  <si>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</si>
  <si>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</si>
  <si>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</si>
  <si>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</si>
  <si>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</si>
  <si>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</si>
  <si>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</si>
  <si>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</si>
  <si>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</si>
  <si>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</si>
  <si>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</si>
  <si>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</si>
  <si>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</si>
  <si>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</si>
  <si>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</si>
  <si>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</si>
  <si>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</si>
  <si>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</si>
  <si>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</si>
  <si>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</si>
  <si>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</si>
  <si>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</si>
  <si>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</si>
  <si>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</si>
  <si>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</si>
  <si>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</si>
  <si>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</si>
  <si>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</si>
  <si>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</si>
  <si>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</si>
  <si>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</si>
  <si>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</si>
  <si>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</si>
  <si>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</si>
  <si>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</si>
  <si>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</si>
  <si>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</si>
  <si>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</si>
  <si>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</si>
  <si>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</si>
  <si>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</si>
  <si>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</si>
  <si>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</si>
  <si>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</si>
  <si>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</si>
  <si>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</si>
  <si>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</si>
  <si>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</si>
  <si>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</si>
  <si>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</si>
  <si>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</si>
  <si>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</si>
  <si>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</si>
  <si>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</si>
  <si>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</si>
  <si>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</si>
  <si>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</si>
  <si>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</si>
  <si>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</si>
  <si>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</si>
  <si>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</si>
  <si>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</si>
  <si>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</si>
  <si>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</si>
  <si>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</si>
  <si>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</si>
  <si>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</si>
  <si>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</si>
  <si>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</si>
  <si>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</si>
  <si>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</si>
  <si>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</si>
  <si>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</si>
  <si>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</si>
  <si>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</si>
  <si>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</si>
  <si>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</si>
  <si>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</si>
  <si>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</si>
  <si>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</si>
  <si>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</si>
  <si>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</si>
  <si>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</si>
  <si>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</si>
  <si>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</si>
  <si>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</si>
  <si>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</si>
  <si>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</si>
  <si>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</si>
  <si>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</si>
  <si>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</si>
  <si>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</si>
  <si>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</si>
  <si>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</si>
  <si>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</si>
  <si>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СОТИАССО по объекту ПС 220 кВ 1М, ПС 110 кВ 2М, ПС 110 кВ 3М, ТЭЦ</t>
  </si>
  <si>
    <t>Главный инженер АО "ГНЦ НИИАР"</t>
  </si>
  <si>
    <t>А.О. Воробей</t>
  </si>
  <si>
    <t>(1)*</t>
  </si>
  <si>
    <t>-</t>
  </si>
  <si>
    <t>Заместитель главного инженера по энергетике</t>
  </si>
  <si>
    <t>В.В. Трофимов</t>
  </si>
  <si>
    <t>1.1.1</t>
  </si>
  <si>
    <t>1.3.3</t>
  </si>
  <si>
    <t>Приложение № 6.1</t>
  </si>
  <si>
    <t>ежегодно)</t>
  </si>
  <si>
    <t xml:space="preserve">Объем финансирования </t>
  </si>
  <si>
    <t>Освоено</t>
  </si>
  <si>
    <t>Введено</t>
  </si>
  <si>
    <t>(закрыто актами</t>
  </si>
  <si>
    <t>(оформлено</t>
  </si>
  <si>
    <t>профинансировать</t>
  </si>
  <si>
    <t xml:space="preserve">выполненных </t>
  </si>
  <si>
    <t>по результатам</t>
  </si>
  <si>
    <t>уточнения стоимос-</t>
  </si>
  <si>
    <t>уточнения стоимости</t>
  </si>
  <si>
    <t>работ)</t>
  </si>
  <si>
    <t>ти по результатам</t>
  </si>
  <si>
    <t>по результатам заку-</t>
  </si>
  <si>
    <t>утвержденной ПСД</t>
  </si>
  <si>
    <t>почных процедур</t>
  </si>
  <si>
    <t>Примечание: для сетевых объектов на ПС, ВЛ и КЛ.</t>
  </si>
  <si>
    <t xml:space="preserve">Отчет АО "ГНЦ НИИАР" об исполнении инвестиционной </t>
  </si>
  <si>
    <t>Приложение № 6.2</t>
  </si>
  <si>
    <t xml:space="preserve">Отчет об источниках финансирования инвестиционных программ, </t>
  </si>
  <si>
    <t>Объем</t>
  </si>
  <si>
    <t>финансирования</t>
  </si>
  <si>
    <t>в т. ч. инвестиционная составляющая в тарифе</t>
  </si>
  <si>
    <t xml:space="preserve">в т. ч. от технологического присоединения </t>
  </si>
  <si>
    <t>(для электросетевых компаний)</t>
  </si>
  <si>
    <t>генерации</t>
  </si>
  <si>
    <t>в т. ч. от технологического присоединения</t>
  </si>
  <si>
    <t>потребителей</t>
  </si>
  <si>
    <t xml:space="preserve">Недоиспользованная амортизация прошлых </t>
  </si>
  <si>
    <t>в т. ч. средства допэмиссии</t>
  </si>
  <si>
    <t>Остаток собственных средств на начало года</t>
  </si>
  <si>
    <t>Главный инжнер АО "ГНЦ НИИАР"</t>
  </si>
  <si>
    <t>Приложение № 6.3</t>
  </si>
  <si>
    <t>(представляется ежегодно)</t>
  </si>
  <si>
    <t>№ п/п</t>
  </si>
  <si>
    <t>МВт, Гкал/час, км,</t>
  </si>
  <si>
    <t>ПС 220кВ 1М яч. ОВ-110</t>
  </si>
  <si>
    <t>ПС 220кВ 1М яч. ШСВ-110</t>
  </si>
  <si>
    <t>Отчет АО "ГНЦ НИИАР" об исполнении основных этапов работ по реализации</t>
  </si>
  <si>
    <t>2017</t>
  </si>
  <si>
    <t>Отчет АО "ГНЦ НИИАР"  об источниках финансирования</t>
  </si>
  <si>
    <t xml:space="preserve">Форма представления показателей финансовой отчетности АО "ГНЦ НИИАР" </t>
  </si>
  <si>
    <t>программы, млн. рублей с НДС за 2017 год</t>
  </si>
  <si>
    <t>млн. рублей (представляется ежегодно) за 2017 год</t>
  </si>
  <si>
    <t>Отчет о вводах/выводах объектов за 2017 год</t>
  </si>
  <si>
    <t>На конец 2017 года /</t>
  </si>
  <si>
    <t>За 2017 год</t>
  </si>
  <si>
    <t>,</t>
  </si>
  <si>
    <t>Заместитель главного инженера  по энергетике</t>
  </si>
  <si>
    <t>Заместитель главного  инженера по энергетике</t>
  </si>
  <si>
    <t>Заместитель главного инженера по энергетике                           В.В.Трофимов</t>
  </si>
  <si>
    <t>Мероприятие в 2017 году выполнено на 80%. Окончательно работы по мероприятию будут выполнены в 2018 году.</t>
  </si>
  <si>
    <t>Мероприятия в 2017 году выполнены на 80%. Окончательно работы по мероприятиям будут выполнены в 2018 году. Акты вполненных работ будут оформлены после 100% исполнения подрядчиком работ по мероприятиям.</t>
  </si>
  <si>
    <t>(отчетный год) без НДС</t>
  </si>
  <si>
    <t>2021 г.</t>
  </si>
  <si>
    <t>Финансовые показатели за</t>
  </si>
  <si>
    <t>программы в 2022 году, млн. рублей,без НДС</t>
  </si>
  <si>
    <t>ежеквартально) 1 квартал</t>
  </si>
  <si>
    <t>Выполнение монтажных, пуско-наладочных работ по замене оборудования ячеек 110кВ АТ-1, Т-2, 220кВ 1М</t>
  </si>
  <si>
    <t>инвестиционной программы компании в отчетном 2022 году (без НДС)</t>
  </si>
  <si>
    <t xml:space="preserve">ежеквартально) 1 квартал </t>
  </si>
  <si>
    <t>инвестиционных программ в 2022 году, млн. рублей</t>
  </si>
  <si>
    <t>Отчет о вводах/выводах объектов АО "ГНЦ НИИАР" в 2022 году</t>
  </si>
  <si>
    <t>2022</t>
  </si>
  <si>
    <t>На конец 2021 года /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</si>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</sst>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2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0" fillId="0" borderId="0" xfId="0" applyFont="1"/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0" fillId="0" borderId="0" xfId="0" applyNumberFormat="1"/>
    <xf numFmtId="0" fontId="16" fillId="0" borderId="0" xfId="0" applyNumberFormat="1" applyFont="1" applyBorder="1" applyAlignment="1">
      <alignment horizontal="left"/>
    </xf>
    <xf numFmtId="0" fontId="0" fillId="0" borderId="0" xfId="0" applyFill="1"/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164" fontId="6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164" fontId="12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164" fontId="11" fillId="0" borderId="7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164" fontId="11" fillId="3" borderId="9" xfId="0" applyNumberFormat="1" applyFont="1" applyFill="1" applyBorder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1" fontId="15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49" fontId="15" fillId="0" borderId="3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/>
    </xf>
    <xf numFmtId="165" fontId="15" fillId="0" borderId="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53" xfId="0" applyNumberFormat="1" applyFont="1" applyBorder="1" applyAlignment="1">
      <alignment horizontal="left" wrapText="1"/>
    </xf>
    <xf numFmtId="165" fontId="3" fillId="0" borderId="12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" fontId="3" fillId="3" borderId="2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left" wrapText="1"/>
    </xf>
    <xf numFmtId="1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165" fontId="3" fillId="0" borderId="29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3" fillId="0" borderId="30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0" fontId="7" fillId="0" borderId="2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indent="1"/>
    </xf>
    <xf numFmtId="3" fontId="3" fillId="0" borderId="12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19" fillId="2" borderId="12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19" fillId="0" borderId="2" xfId="0" applyNumberFormat="1" applyFont="1" applyFill="1" applyBorder="1" applyAlignment="1">
      <alignment horizontal="left" indent="2"/>
    </xf>
    <xf numFmtId="3" fontId="3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indent="1"/>
    </xf>
    <xf numFmtId="3" fontId="20" fillId="0" borderId="12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19" fillId="0" borderId="2" xfId="0" applyNumberFormat="1" applyFont="1" applyBorder="1" applyAlignment="1">
      <alignment horizontal="left" indent="2"/>
    </xf>
    <xf numFmtId="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right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15" fillId="0" borderId="5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left" wrapText="1"/>
    </xf>
    <xf numFmtId="0" fontId="15" fillId="0" borderId="1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5" fillId="0" borderId="7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left"/>
    </xf>
    <xf numFmtId="2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54"/>
  <sheetViews>
    <sheetView zoomScaleNormal="100" zoomScaleSheetLayoutView="100" workbookViewId="0">
      <pane xSplit="22" ySplit="25" topLeftCell="W26" activePane="bottomRight" state="frozen"/>
      <selection activeCell="A5" sqref="A5"/>
      <selection pane="topRight" activeCell="W5" sqref="W5"/>
      <selection pane="bottomLeft" activeCell="A24" sqref="A24"/>
      <selection pane="bottomRight" activeCell="D31" sqref="D31:V31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32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287</v>
      </c>
    </row>
    <row r="3" spans="1:204" s="3" customFormat="1" ht="12" x14ac:dyDescent="0.2">
      <c r="DK3" s="16"/>
      <c r="DL3" s="189" t="s">
        <v>288</v>
      </c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</row>
    <row r="4" spans="1:204" s="3" customFormat="1" ht="11.25" x14ac:dyDescent="0.2">
      <c r="DK4" s="7"/>
      <c r="DL4" s="140" t="s">
        <v>2</v>
      </c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</row>
    <row r="5" spans="1:204" s="3" customFormat="1" ht="18" customHeight="1" x14ac:dyDescent="0.2">
      <c r="DK5" s="16"/>
      <c r="DL5" s="15" t="s">
        <v>33</v>
      </c>
      <c r="DM5" s="139"/>
      <c r="DN5" s="139"/>
      <c r="DO5" s="16" t="s">
        <v>34</v>
      </c>
      <c r="DP5" s="141"/>
      <c r="DQ5" s="141"/>
      <c r="DR5" s="141"/>
      <c r="DS5" s="141"/>
      <c r="DT5" s="141"/>
      <c r="DU5" s="141"/>
      <c r="DV5" s="141"/>
      <c r="DW5" s="141"/>
      <c r="DX5" s="142" t="s">
        <v>3</v>
      </c>
      <c r="DY5" s="142"/>
      <c r="DZ5" s="139"/>
      <c r="EA5" s="139"/>
      <c r="EB5" s="16" t="s">
        <v>4</v>
      </c>
      <c r="EC5" s="16"/>
      <c r="ED5" s="16"/>
    </row>
    <row r="6" spans="1:204" s="15" customFormat="1" ht="19.5" customHeight="1" x14ac:dyDescent="0.2">
      <c r="DK6" s="16"/>
      <c r="DO6" s="63"/>
      <c r="DP6" s="63"/>
      <c r="DQ6" s="63"/>
      <c r="DR6" s="63"/>
      <c r="DS6" s="63"/>
      <c r="DT6" s="63" t="s">
        <v>78</v>
      </c>
      <c r="DU6" s="63"/>
      <c r="DV6" s="63"/>
      <c r="DW6" s="63"/>
      <c r="DX6" s="63"/>
      <c r="DY6" s="63"/>
      <c r="DZ6" s="63"/>
      <c r="EA6" s="63"/>
      <c r="EB6" s="63"/>
      <c r="EC6" s="63"/>
      <c r="ED6" s="63"/>
    </row>
    <row r="7" spans="1:204" s="18" customFormat="1" ht="14.25" x14ac:dyDescent="0.2">
      <c r="A7" s="190" t="s">
        <v>313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38" t="s">
        <v>352</v>
      </c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90" t="s">
        <v>76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38" t="s">
        <v>353</v>
      </c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32</v>
      </c>
    </row>
    <row r="11" spans="1:204" s="16" customFormat="1" ht="12" hidden="1" x14ac:dyDescent="0.2">
      <c r="ED11" s="15" t="s">
        <v>287</v>
      </c>
    </row>
    <row r="12" spans="1:204" s="16" customFormat="1" ht="12" hidden="1" x14ac:dyDescent="0.2">
      <c r="DL12" s="189" t="s">
        <v>288</v>
      </c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</row>
    <row r="13" spans="1:204" s="7" customFormat="1" ht="10.5" hidden="1" x14ac:dyDescent="0.2">
      <c r="DL13" s="140" t="s">
        <v>2</v>
      </c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</row>
    <row r="14" spans="1:204" s="16" customFormat="1" ht="12" hidden="1" x14ac:dyDescent="0.2">
      <c r="DL14" s="15" t="s">
        <v>33</v>
      </c>
      <c r="DM14" s="139"/>
      <c r="DN14" s="139"/>
      <c r="DO14" s="16" t="s">
        <v>34</v>
      </c>
      <c r="DP14" s="141"/>
      <c r="DQ14" s="141"/>
      <c r="DR14" s="141"/>
      <c r="DS14" s="141"/>
      <c r="DT14" s="141"/>
      <c r="DU14" s="141"/>
      <c r="DV14" s="141"/>
      <c r="DW14" s="141"/>
      <c r="DX14" s="142" t="s">
        <v>3</v>
      </c>
      <c r="DY14" s="142"/>
      <c r="DZ14" s="139"/>
      <c r="EA14" s="139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78</v>
      </c>
    </row>
    <row r="16" spans="1:204" s="16" customFormat="1" ht="8.1" customHeight="1" x14ac:dyDescent="0.2"/>
    <row r="17" spans="1:135" s="8" customFormat="1" ht="11.25" x14ac:dyDescent="0.2">
      <c r="A17" s="120" t="s">
        <v>5</v>
      </c>
      <c r="B17" s="120"/>
      <c r="C17" s="120"/>
      <c r="D17" s="120" t="s">
        <v>6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95"/>
      <c r="W17" s="120" t="s">
        <v>35</v>
      </c>
      <c r="X17" s="120"/>
      <c r="Y17" s="120"/>
      <c r="Z17" s="120"/>
      <c r="AA17" s="120"/>
      <c r="AB17" s="120"/>
      <c r="AC17" s="120"/>
      <c r="AD17" s="120"/>
      <c r="AE17" s="120"/>
      <c r="AF17" s="132" t="s">
        <v>42</v>
      </c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43"/>
      <c r="BQ17" s="143"/>
      <c r="BR17" s="143"/>
      <c r="BS17" s="143"/>
      <c r="BT17" s="143"/>
      <c r="BU17" s="143"/>
      <c r="BV17" s="143"/>
      <c r="BW17" s="143"/>
      <c r="BX17" s="144"/>
      <c r="BY17" s="95" t="s">
        <v>70</v>
      </c>
      <c r="BZ17" s="96"/>
      <c r="CA17" s="96"/>
      <c r="CB17" s="96"/>
      <c r="CC17" s="96"/>
      <c r="CD17" s="96"/>
      <c r="CE17" s="96"/>
      <c r="CF17" s="96"/>
      <c r="CG17" s="96"/>
      <c r="CH17" s="97"/>
      <c r="CI17" s="95" t="s">
        <v>73</v>
      </c>
      <c r="CJ17" s="96"/>
      <c r="CK17" s="96"/>
      <c r="CL17" s="96"/>
      <c r="CM17" s="96"/>
      <c r="CN17" s="96"/>
      <c r="CO17" s="96"/>
      <c r="CP17" s="96"/>
      <c r="CQ17" s="96"/>
      <c r="CR17" s="97"/>
      <c r="CS17" s="120" t="s">
        <v>45</v>
      </c>
      <c r="CT17" s="120"/>
      <c r="CU17" s="120"/>
      <c r="CV17" s="120"/>
      <c r="CW17" s="120"/>
      <c r="CX17" s="120"/>
      <c r="CY17" s="95" t="s">
        <v>69</v>
      </c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7"/>
      <c r="DX17" s="120" t="s">
        <v>52</v>
      </c>
      <c r="DY17" s="120"/>
      <c r="DZ17" s="120"/>
      <c r="EA17" s="120"/>
      <c r="EB17" s="120"/>
      <c r="EC17" s="120"/>
      <c r="ED17" s="120"/>
    </row>
    <row r="18" spans="1:135" s="8" customFormat="1" ht="11.25" x14ac:dyDescent="0.2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98"/>
      <c r="W18" s="107" t="s">
        <v>36</v>
      </c>
      <c r="X18" s="107"/>
      <c r="Y18" s="107"/>
      <c r="Z18" s="107"/>
      <c r="AA18" s="107"/>
      <c r="AB18" s="107"/>
      <c r="AC18" s="107"/>
      <c r="AD18" s="107"/>
      <c r="AE18" s="107"/>
      <c r="AF18" s="134" t="s">
        <v>43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99"/>
      <c r="BQ18" s="99"/>
      <c r="BR18" s="99"/>
      <c r="BS18" s="99"/>
      <c r="BT18" s="99"/>
      <c r="BU18" s="99"/>
      <c r="BV18" s="99"/>
      <c r="BW18" s="99"/>
      <c r="BX18" s="100"/>
      <c r="BY18" s="98" t="s">
        <v>71</v>
      </c>
      <c r="BZ18" s="99"/>
      <c r="CA18" s="99"/>
      <c r="CB18" s="99"/>
      <c r="CC18" s="99"/>
      <c r="CD18" s="99"/>
      <c r="CE18" s="99"/>
      <c r="CF18" s="99"/>
      <c r="CG18" s="99"/>
      <c r="CH18" s="100"/>
      <c r="CI18" s="98" t="s">
        <v>74</v>
      </c>
      <c r="CJ18" s="99"/>
      <c r="CK18" s="99"/>
      <c r="CL18" s="99"/>
      <c r="CM18" s="99"/>
      <c r="CN18" s="99"/>
      <c r="CO18" s="99"/>
      <c r="CP18" s="99"/>
      <c r="CQ18" s="99"/>
      <c r="CR18" s="100"/>
      <c r="CS18" s="107" t="s">
        <v>46</v>
      </c>
      <c r="CT18" s="107"/>
      <c r="CU18" s="107"/>
      <c r="CV18" s="107"/>
      <c r="CW18" s="107"/>
      <c r="CX18" s="107"/>
      <c r="CY18" s="98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100"/>
      <c r="DX18" s="107" t="s">
        <v>67</v>
      </c>
      <c r="DY18" s="107"/>
      <c r="DZ18" s="107"/>
      <c r="EA18" s="107"/>
      <c r="EB18" s="107"/>
      <c r="EC18" s="107"/>
      <c r="ED18" s="107"/>
    </row>
    <row r="19" spans="1:135" s="8" customFormat="1" ht="11.25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98"/>
      <c r="W19" s="107" t="s">
        <v>37</v>
      </c>
      <c r="X19" s="107"/>
      <c r="Y19" s="107"/>
      <c r="Z19" s="107"/>
      <c r="AA19" s="107"/>
      <c r="AB19" s="107"/>
      <c r="AC19" s="107"/>
      <c r="AD19" s="107"/>
      <c r="AE19" s="107"/>
      <c r="AF19" s="136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02"/>
      <c r="BQ19" s="102"/>
      <c r="BR19" s="102"/>
      <c r="BS19" s="102"/>
      <c r="BT19" s="102"/>
      <c r="BU19" s="102"/>
      <c r="BV19" s="102"/>
      <c r="BW19" s="102"/>
      <c r="BX19" s="103"/>
      <c r="BY19" s="98" t="s">
        <v>72</v>
      </c>
      <c r="BZ19" s="99"/>
      <c r="CA19" s="99"/>
      <c r="CB19" s="99"/>
      <c r="CC19" s="99"/>
      <c r="CD19" s="99"/>
      <c r="CE19" s="99"/>
      <c r="CF19" s="99"/>
      <c r="CG19" s="99"/>
      <c r="CH19" s="100"/>
      <c r="CI19" s="98" t="s">
        <v>75</v>
      </c>
      <c r="CJ19" s="99"/>
      <c r="CK19" s="99"/>
      <c r="CL19" s="99"/>
      <c r="CM19" s="99"/>
      <c r="CN19" s="99"/>
      <c r="CO19" s="99"/>
      <c r="CP19" s="99"/>
      <c r="CQ19" s="99"/>
      <c r="CR19" s="100"/>
      <c r="CS19" s="107" t="s">
        <v>47</v>
      </c>
      <c r="CT19" s="107"/>
      <c r="CU19" s="107"/>
      <c r="CV19" s="107"/>
      <c r="CW19" s="107"/>
      <c r="CX19" s="107"/>
      <c r="CY19" s="101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3"/>
      <c r="DX19" s="107" t="s">
        <v>68</v>
      </c>
      <c r="DY19" s="107"/>
      <c r="DZ19" s="107"/>
      <c r="EA19" s="107"/>
      <c r="EB19" s="107"/>
      <c r="EC19" s="107"/>
      <c r="ED19" s="107"/>
    </row>
    <row r="20" spans="1:135" s="8" customFormat="1" ht="11.25" x14ac:dyDescent="0.2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98"/>
      <c r="W20" s="98" t="s">
        <v>77</v>
      </c>
      <c r="X20" s="99"/>
      <c r="Y20" s="99"/>
      <c r="Z20" s="99"/>
      <c r="AA20" s="99"/>
      <c r="AB20" s="99"/>
      <c r="AC20" s="99"/>
      <c r="AD20" s="99"/>
      <c r="AE20" s="100"/>
      <c r="AF20" s="101" t="s">
        <v>38</v>
      </c>
      <c r="AG20" s="102"/>
      <c r="AH20" s="102"/>
      <c r="AI20" s="102"/>
      <c r="AJ20" s="102"/>
      <c r="AK20" s="102"/>
      <c r="AL20" s="102"/>
      <c r="AM20" s="102"/>
      <c r="AN20" s="103"/>
      <c r="AO20" s="101" t="s">
        <v>39</v>
      </c>
      <c r="AP20" s="102"/>
      <c r="AQ20" s="102"/>
      <c r="AR20" s="102"/>
      <c r="AS20" s="102"/>
      <c r="AT20" s="102"/>
      <c r="AU20" s="102"/>
      <c r="AV20" s="102"/>
      <c r="AW20" s="103"/>
      <c r="AX20" s="101" t="s">
        <v>40</v>
      </c>
      <c r="AY20" s="102"/>
      <c r="AZ20" s="102"/>
      <c r="BA20" s="102"/>
      <c r="BB20" s="102"/>
      <c r="BC20" s="102"/>
      <c r="BD20" s="102"/>
      <c r="BE20" s="102"/>
      <c r="BF20" s="103"/>
      <c r="BG20" s="117" t="s">
        <v>85</v>
      </c>
      <c r="BH20" s="118"/>
      <c r="BI20" s="118"/>
      <c r="BJ20" s="118"/>
      <c r="BK20" s="118"/>
      <c r="BL20" s="118"/>
      <c r="BM20" s="118"/>
      <c r="BN20" s="118"/>
      <c r="BO20" s="119"/>
      <c r="BP20" s="101" t="s">
        <v>44</v>
      </c>
      <c r="BQ20" s="102"/>
      <c r="BR20" s="102"/>
      <c r="BS20" s="102"/>
      <c r="BT20" s="102"/>
      <c r="BU20" s="102"/>
      <c r="BV20" s="102"/>
      <c r="BW20" s="102"/>
      <c r="BX20" s="103"/>
      <c r="BY20" s="101"/>
      <c r="BZ20" s="102"/>
      <c r="CA20" s="102"/>
      <c r="CB20" s="102"/>
      <c r="CC20" s="102"/>
      <c r="CD20" s="102"/>
      <c r="CE20" s="102"/>
      <c r="CF20" s="102"/>
      <c r="CG20" s="102"/>
      <c r="CH20" s="103"/>
      <c r="CI20" s="101" t="s">
        <v>27</v>
      </c>
      <c r="CJ20" s="102"/>
      <c r="CK20" s="102"/>
      <c r="CL20" s="102"/>
      <c r="CM20" s="102"/>
      <c r="CN20" s="102"/>
      <c r="CO20" s="102"/>
      <c r="CP20" s="102"/>
      <c r="CQ20" s="102"/>
      <c r="CR20" s="103"/>
      <c r="CS20" s="98" t="s">
        <v>48</v>
      </c>
      <c r="CT20" s="99"/>
      <c r="CU20" s="99"/>
      <c r="CV20" s="99"/>
      <c r="CW20" s="99"/>
      <c r="CX20" s="100"/>
      <c r="CY20" s="107" t="s">
        <v>27</v>
      </c>
      <c r="CZ20" s="107"/>
      <c r="DA20" s="107"/>
      <c r="DB20" s="107"/>
      <c r="DC20" s="107"/>
      <c r="DD20" s="107"/>
      <c r="DE20" s="107"/>
      <c r="DF20" s="107"/>
      <c r="DG20" s="107" t="s">
        <v>53</v>
      </c>
      <c r="DH20" s="107"/>
      <c r="DI20" s="107"/>
      <c r="DJ20" s="117" t="s">
        <v>54</v>
      </c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9"/>
      <c r="DX20" s="107"/>
      <c r="DY20" s="107"/>
      <c r="DZ20" s="107"/>
      <c r="EA20" s="107"/>
      <c r="EB20" s="107"/>
      <c r="EC20" s="107"/>
      <c r="ED20" s="107"/>
    </row>
    <row r="21" spans="1:135" s="8" customFormat="1" ht="11.25" x14ac:dyDescent="0.2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98"/>
      <c r="W21" s="98"/>
      <c r="X21" s="99"/>
      <c r="Y21" s="99"/>
      <c r="Z21" s="99"/>
      <c r="AA21" s="99"/>
      <c r="AB21" s="99"/>
      <c r="AC21" s="99"/>
      <c r="AD21" s="99"/>
      <c r="AE21" s="100"/>
      <c r="AF21" s="100" t="s">
        <v>64</v>
      </c>
      <c r="AG21" s="107"/>
      <c r="AH21" s="107"/>
      <c r="AI21" s="107"/>
      <c r="AJ21" s="107"/>
      <c r="AK21" s="100" t="s">
        <v>65</v>
      </c>
      <c r="AL21" s="107"/>
      <c r="AM21" s="107"/>
      <c r="AN21" s="107"/>
      <c r="AO21" s="100" t="s">
        <v>41</v>
      </c>
      <c r="AP21" s="107"/>
      <c r="AQ21" s="107"/>
      <c r="AR21" s="107"/>
      <c r="AS21" s="107"/>
      <c r="AT21" s="100" t="s">
        <v>66</v>
      </c>
      <c r="AU21" s="107"/>
      <c r="AV21" s="107"/>
      <c r="AW21" s="107"/>
      <c r="AX21" s="107" t="s">
        <v>41</v>
      </c>
      <c r="AY21" s="107"/>
      <c r="AZ21" s="107"/>
      <c r="BA21" s="107"/>
      <c r="BB21" s="107"/>
      <c r="BC21" s="100" t="s">
        <v>66</v>
      </c>
      <c r="BD21" s="107"/>
      <c r="BE21" s="107"/>
      <c r="BF21" s="107"/>
      <c r="BG21" s="107" t="s">
        <v>41</v>
      </c>
      <c r="BH21" s="107"/>
      <c r="BI21" s="107"/>
      <c r="BJ21" s="107"/>
      <c r="BK21" s="107"/>
      <c r="BL21" s="100" t="s">
        <v>66</v>
      </c>
      <c r="BM21" s="107"/>
      <c r="BN21" s="107"/>
      <c r="BO21" s="107"/>
      <c r="BP21" s="107" t="s">
        <v>41</v>
      </c>
      <c r="BQ21" s="107"/>
      <c r="BR21" s="107"/>
      <c r="BS21" s="107"/>
      <c r="BT21" s="107"/>
      <c r="BU21" s="100" t="s">
        <v>66</v>
      </c>
      <c r="BV21" s="107"/>
      <c r="BW21" s="107"/>
      <c r="BX21" s="107"/>
      <c r="BY21" s="107" t="s">
        <v>38</v>
      </c>
      <c r="BZ21" s="107"/>
      <c r="CA21" s="107"/>
      <c r="CB21" s="107"/>
      <c r="CC21" s="107"/>
      <c r="CD21" s="100" t="s">
        <v>82</v>
      </c>
      <c r="CE21" s="107"/>
      <c r="CF21" s="107"/>
      <c r="CG21" s="107"/>
      <c r="CH21" s="107"/>
      <c r="CI21" s="107" t="s">
        <v>38</v>
      </c>
      <c r="CJ21" s="107"/>
      <c r="CK21" s="107"/>
      <c r="CL21" s="107"/>
      <c r="CM21" s="107"/>
      <c r="CN21" s="100" t="s">
        <v>82</v>
      </c>
      <c r="CO21" s="107"/>
      <c r="CP21" s="107"/>
      <c r="CQ21" s="107"/>
      <c r="CR21" s="107"/>
      <c r="CS21" s="107" t="s">
        <v>49</v>
      </c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 t="s">
        <v>55</v>
      </c>
      <c r="DK21" s="107"/>
      <c r="DL21" s="107"/>
      <c r="DM21" s="107"/>
      <c r="DN21" s="107"/>
      <c r="DO21" s="107"/>
      <c r="DP21" s="107"/>
      <c r="DQ21" s="107" t="s">
        <v>55</v>
      </c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</row>
    <row r="22" spans="1:135" s="8" customFormat="1" ht="11.25" x14ac:dyDescent="0.2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98"/>
      <c r="W22" s="98"/>
      <c r="X22" s="99"/>
      <c r="Y22" s="99"/>
      <c r="Z22" s="99"/>
      <c r="AA22" s="99"/>
      <c r="AB22" s="99"/>
      <c r="AC22" s="99"/>
      <c r="AD22" s="99"/>
      <c r="AE22" s="100"/>
      <c r="AF22" s="100"/>
      <c r="AG22" s="107"/>
      <c r="AH22" s="107"/>
      <c r="AI22" s="107"/>
      <c r="AJ22" s="107"/>
      <c r="AK22" s="100"/>
      <c r="AL22" s="107"/>
      <c r="AM22" s="107"/>
      <c r="AN22" s="107"/>
      <c r="AO22" s="100"/>
      <c r="AP22" s="107"/>
      <c r="AQ22" s="107"/>
      <c r="AR22" s="107"/>
      <c r="AS22" s="107"/>
      <c r="AT22" s="100"/>
      <c r="AU22" s="107"/>
      <c r="AV22" s="107"/>
      <c r="AW22" s="107"/>
      <c r="AX22" s="107"/>
      <c r="AY22" s="107"/>
      <c r="AZ22" s="107"/>
      <c r="BA22" s="107"/>
      <c r="BB22" s="107"/>
      <c r="BC22" s="100"/>
      <c r="BD22" s="107"/>
      <c r="BE22" s="107"/>
      <c r="BF22" s="107"/>
      <c r="BG22" s="107"/>
      <c r="BH22" s="107"/>
      <c r="BI22" s="107"/>
      <c r="BJ22" s="107"/>
      <c r="BK22" s="107"/>
      <c r="BL22" s="100"/>
      <c r="BM22" s="107"/>
      <c r="BN22" s="107"/>
      <c r="BO22" s="107"/>
      <c r="BP22" s="107"/>
      <c r="BQ22" s="107"/>
      <c r="BR22" s="107"/>
      <c r="BS22" s="107"/>
      <c r="BT22" s="107"/>
      <c r="BU22" s="100"/>
      <c r="BV22" s="107"/>
      <c r="BW22" s="107"/>
      <c r="BX22" s="107"/>
      <c r="BY22" s="107"/>
      <c r="BZ22" s="107"/>
      <c r="CA22" s="107"/>
      <c r="CB22" s="107"/>
      <c r="CC22" s="107"/>
      <c r="CD22" s="100" t="s">
        <v>83</v>
      </c>
      <c r="CE22" s="107"/>
      <c r="CF22" s="107"/>
      <c r="CG22" s="107"/>
      <c r="CH22" s="107"/>
      <c r="CI22" s="107"/>
      <c r="CJ22" s="107"/>
      <c r="CK22" s="107"/>
      <c r="CL22" s="107"/>
      <c r="CM22" s="107"/>
      <c r="CN22" s="100" t="s">
        <v>83</v>
      </c>
      <c r="CO22" s="107"/>
      <c r="CP22" s="107"/>
      <c r="CQ22" s="107"/>
      <c r="CR22" s="107"/>
      <c r="CS22" s="98" t="s">
        <v>50</v>
      </c>
      <c r="CT22" s="99"/>
      <c r="CU22" s="99"/>
      <c r="CV22" s="99"/>
      <c r="CW22" s="99"/>
      <c r="CX22" s="100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 t="s">
        <v>36</v>
      </c>
      <c r="DK22" s="107"/>
      <c r="DL22" s="107"/>
      <c r="DM22" s="107"/>
      <c r="DN22" s="107"/>
      <c r="DO22" s="107"/>
      <c r="DP22" s="107"/>
      <c r="DQ22" s="107" t="s">
        <v>36</v>
      </c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</row>
    <row r="23" spans="1:135" s="8" customFormat="1" ht="11.25" x14ac:dyDescent="0.2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98"/>
      <c r="W23" s="98"/>
      <c r="X23" s="99"/>
      <c r="Y23" s="99"/>
      <c r="Z23" s="99"/>
      <c r="AA23" s="99"/>
      <c r="AB23" s="99"/>
      <c r="AC23" s="99"/>
      <c r="AD23" s="99"/>
      <c r="AE23" s="100"/>
      <c r="AF23" s="100"/>
      <c r="AG23" s="107"/>
      <c r="AH23" s="107"/>
      <c r="AI23" s="107"/>
      <c r="AJ23" s="107"/>
      <c r="AK23" s="100"/>
      <c r="AL23" s="107"/>
      <c r="AM23" s="107"/>
      <c r="AN23" s="107"/>
      <c r="AO23" s="100"/>
      <c r="AP23" s="107"/>
      <c r="AQ23" s="107"/>
      <c r="AR23" s="107"/>
      <c r="AS23" s="107"/>
      <c r="AT23" s="100"/>
      <c r="AU23" s="107"/>
      <c r="AV23" s="107"/>
      <c r="AW23" s="107"/>
      <c r="AX23" s="107"/>
      <c r="AY23" s="107"/>
      <c r="AZ23" s="107"/>
      <c r="BA23" s="107"/>
      <c r="BB23" s="107"/>
      <c r="BC23" s="100"/>
      <c r="BD23" s="107"/>
      <c r="BE23" s="107"/>
      <c r="BF23" s="107"/>
      <c r="BG23" s="107"/>
      <c r="BH23" s="107"/>
      <c r="BI23" s="107"/>
      <c r="BJ23" s="107"/>
      <c r="BK23" s="107"/>
      <c r="BL23" s="100"/>
      <c r="BM23" s="107"/>
      <c r="BN23" s="107"/>
      <c r="BO23" s="107"/>
      <c r="BP23" s="107"/>
      <c r="BQ23" s="107"/>
      <c r="BR23" s="107"/>
      <c r="BS23" s="107"/>
      <c r="BT23" s="107"/>
      <c r="BU23" s="100"/>
      <c r="BV23" s="107"/>
      <c r="BW23" s="107"/>
      <c r="BX23" s="107"/>
      <c r="BY23" s="107"/>
      <c r="BZ23" s="107"/>
      <c r="CA23" s="107"/>
      <c r="CB23" s="107"/>
      <c r="CC23" s="107"/>
      <c r="CD23" s="100" t="s">
        <v>84</v>
      </c>
      <c r="CE23" s="107"/>
      <c r="CF23" s="107"/>
      <c r="CG23" s="107"/>
      <c r="CH23" s="107"/>
      <c r="CI23" s="107"/>
      <c r="CJ23" s="107"/>
      <c r="CK23" s="107"/>
      <c r="CL23" s="107"/>
      <c r="CM23" s="107"/>
      <c r="CN23" s="100" t="s">
        <v>84</v>
      </c>
      <c r="CO23" s="107"/>
      <c r="CP23" s="107"/>
      <c r="CQ23" s="107"/>
      <c r="CR23" s="107"/>
      <c r="CS23" s="98" t="s">
        <v>51</v>
      </c>
      <c r="CT23" s="99"/>
      <c r="CU23" s="99"/>
      <c r="CV23" s="99"/>
      <c r="CW23" s="99"/>
      <c r="CX23" s="100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 t="s">
        <v>56</v>
      </c>
      <c r="DK23" s="107"/>
      <c r="DL23" s="107"/>
      <c r="DM23" s="107"/>
      <c r="DN23" s="107"/>
      <c r="DO23" s="107"/>
      <c r="DP23" s="107"/>
      <c r="DQ23" s="107" t="s">
        <v>56</v>
      </c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</row>
    <row r="24" spans="1:135" s="8" customFormat="1" ht="11.25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98"/>
      <c r="W24" s="98"/>
      <c r="X24" s="99"/>
      <c r="Y24" s="99"/>
      <c r="Z24" s="99"/>
      <c r="AA24" s="99"/>
      <c r="AB24" s="99"/>
      <c r="AC24" s="99"/>
      <c r="AD24" s="99"/>
      <c r="AE24" s="100"/>
      <c r="AF24" s="100"/>
      <c r="AG24" s="107"/>
      <c r="AH24" s="107"/>
      <c r="AI24" s="107"/>
      <c r="AJ24" s="107"/>
      <c r="AK24" s="100"/>
      <c r="AL24" s="107"/>
      <c r="AM24" s="107"/>
      <c r="AN24" s="107"/>
      <c r="AO24" s="100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98"/>
      <c r="CT24" s="99"/>
      <c r="CU24" s="99"/>
      <c r="CV24" s="99"/>
      <c r="CW24" s="99"/>
      <c r="CX24" s="100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 t="s">
        <v>57</v>
      </c>
      <c r="DK24" s="107"/>
      <c r="DL24" s="107"/>
      <c r="DM24" s="107"/>
      <c r="DN24" s="107"/>
      <c r="DO24" s="107"/>
      <c r="DP24" s="107"/>
      <c r="DQ24" s="107" t="s">
        <v>59</v>
      </c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</row>
    <row r="25" spans="1:135" s="8" customFormat="1" ht="11.25" x14ac:dyDescent="0.2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98"/>
      <c r="W25" s="98"/>
      <c r="X25" s="99"/>
      <c r="Y25" s="99"/>
      <c r="Z25" s="99"/>
      <c r="AA25" s="99"/>
      <c r="AB25" s="99"/>
      <c r="AC25" s="99"/>
      <c r="AD25" s="99"/>
      <c r="AE25" s="100"/>
      <c r="AF25" s="100"/>
      <c r="AG25" s="107"/>
      <c r="AH25" s="107"/>
      <c r="AI25" s="107"/>
      <c r="AJ25" s="107"/>
      <c r="AK25" s="100"/>
      <c r="AL25" s="107"/>
      <c r="AM25" s="107"/>
      <c r="AN25" s="107"/>
      <c r="AO25" s="100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98"/>
      <c r="CT25" s="99"/>
      <c r="CU25" s="99"/>
      <c r="CV25" s="99"/>
      <c r="CW25" s="99"/>
      <c r="CX25" s="100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 t="s">
        <v>58</v>
      </c>
      <c r="DK25" s="107"/>
      <c r="DL25" s="107"/>
      <c r="DM25" s="107"/>
      <c r="DN25" s="107"/>
      <c r="DO25" s="107"/>
      <c r="DP25" s="107"/>
      <c r="DQ25" s="107" t="s">
        <v>60</v>
      </c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</row>
    <row r="26" spans="1:135" s="11" customFormat="1" ht="13.5" customHeight="1" x14ac:dyDescent="0.15">
      <c r="A26" s="179"/>
      <c r="B26" s="179"/>
      <c r="C26" s="179"/>
      <c r="D26" s="180" t="s">
        <v>7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2"/>
      <c r="W26" s="127">
        <f>W27</f>
        <v>0</v>
      </c>
      <c r="X26" s="116"/>
      <c r="Y26" s="116"/>
      <c r="Z26" s="116"/>
      <c r="AA26" s="116"/>
      <c r="AB26" s="116"/>
      <c r="AC26" s="116"/>
      <c r="AD26" s="116"/>
      <c r="AE26" s="116"/>
      <c r="AF26" s="127">
        <f>AF27</f>
        <v>14.79</v>
      </c>
      <c r="AG26" s="116"/>
      <c r="AH26" s="116"/>
      <c r="AI26" s="116"/>
      <c r="AJ26" s="116"/>
      <c r="AK26" s="127">
        <f>AK27</f>
        <v>0</v>
      </c>
      <c r="AL26" s="116"/>
      <c r="AM26" s="116"/>
      <c r="AN26" s="116"/>
      <c r="AO26" s="131">
        <f>AO27</f>
        <v>0</v>
      </c>
      <c r="AP26" s="156"/>
      <c r="AQ26" s="156"/>
      <c r="AR26" s="156"/>
      <c r="AS26" s="156"/>
      <c r="AT26" s="129">
        <f>AT27</f>
        <v>0</v>
      </c>
      <c r="AU26" s="129"/>
      <c r="AV26" s="129"/>
      <c r="AW26" s="129"/>
      <c r="AX26" s="131"/>
      <c r="AY26" s="156"/>
      <c r="AZ26" s="156"/>
      <c r="BA26" s="156"/>
      <c r="BB26" s="156"/>
      <c r="BC26" s="129"/>
      <c r="BD26" s="129"/>
      <c r="BE26" s="129"/>
      <c r="BF26" s="129"/>
      <c r="BG26" s="131"/>
      <c r="BH26" s="156"/>
      <c r="BI26" s="156"/>
      <c r="BJ26" s="156"/>
      <c r="BK26" s="156"/>
      <c r="BL26" s="129"/>
      <c r="BM26" s="129"/>
      <c r="BN26" s="129"/>
      <c r="BO26" s="129"/>
      <c r="BP26" s="131"/>
      <c r="BQ26" s="131"/>
      <c r="BR26" s="131"/>
      <c r="BS26" s="131"/>
      <c r="BT26" s="131"/>
      <c r="BU26" s="127"/>
      <c r="BV26" s="116"/>
      <c r="BW26" s="116"/>
      <c r="BX26" s="116"/>
      <c r="BY26" s="127">
        <f>BY27</f>
        <v>0</v>
      </c>
      <c r="BZ26" s="127"/>
      <c r="CA26" s="127"/>
      <c r="CB26" s="127"/>
      <c r="CC26" s="127"/>
      <c r="CD26" s="127">
        <f>CD27</f>
        <v>0</v>
      </c>
      <c r="CE26" s="127"/>
      <c r="CF26" s="127"/>
      <c r="CG26" s="127"/>
      <c r="CH26" s="127"/>
      <c r="CI26" s="104">
        <f>CI27</f>
        <v>0</v>
      </c>
      <c r="CJ26" s="105"/>
      <c r="CK26" s="105"/>
      <c r="CL26" s="105"/>
      <c r="CM26" s="106"/>
      <c r="CN26" s="104">
        <f>CN27</f>
        <v>0</v>
      </c>
      <c r="CO26" s="105"/>
      <c r="CP26" s="105"/>
      <c r="CQ26" s="105"/>
      <c r="CR26" s="106"/>
      <c r="CS26" s="127">
        <f>CS27</f>
        <v>0</v>
      </c>
      <c r="CT26" s="116"/>
      <c r="CU26" s="116"/>
      <c r="CV26" s="116"/>
      <c r="CW26" s="116"/>
      <c r="CX26" s="116"/>
      <c r="CY26" s="127">
        <f>CY27</f>
        <v>0</v>
      </c>
      <c r="CZ26" s="116"/>
      <c r="DA26" s="116"/>
      <c r="DB26" s="116"/>
      <c r="DC26" s="116"/>
      <c r="DD26" s="116"/>
      <c r="DE26" s="116"/>
      <c r="DF26" s="116"/>
      <c r="DG26" s="155"/>
      <c r="DH26" s="155"/>
      <c r="DI26" s="155"/>
      <c r="DJ26" s="116"/>
      <c r="DK26" s="116"/>
      <c r="DL26" s="116"/>
      <c r="DM26" s="116"/>
      <c r="DN26" s="116"/>
      <c r="DO26" s="116"/>
      <c r="DP26" s="116"/>
      <c r="DQ26" s="127"/>
      <c r="DR26" s="116"/>
      <c r="DS26" s="116"/>
      <c r="DT26" s="116"/>
      <c r="DU26" s="116"/>
      <c r="DV26" s="116"/>
      <c r="DW26" s="116"/>
      <c r="DX26" s="115"/>
      <c r="DY26" s="115"/>
      <c r="DZ26" s="115"/>
      <c r="EA26" s="115"/>
      <c r="EB26" s="115"/>
      <c r="EC26" s="115"/>
      <c r="ED26" s="115"/>
    </row>
    <row r="27" spans="1:135" s="12" customFormat="1" ht="10.5" x14ac:dyDescent="0.15">
      <c r="A27" s="163" t="s">
        <v>79</v>
      </c>
      <c r="B27" s="164"/>
      <c r="C27" s="165"/>
      <c r="D27" s="172" t="s">
        <v>8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86">
        <f>W29+W34</f>
        <v>0</v>
      </c>
      <c r="X27" s="87"/>
      <c r="Y27" s="87"/>
      <c r="Z27" s="87"/>
      <c r="AA27" s="87"/>
      <c r="AB27" s="87"/>
      <c r="AC27" s="87"/>
      <c r="AD27" s="87"/>
      <c r="AE27" s="88"/>
      <c r="AF27" s="86">
        <f>AF29+AF34</f>
        <v>14.79</v>
      </c>
      <c r="AG27" s="87"/>
      <c r="AH27" s="87"/>
      <c r="AI27" s="87"/>
      <c r="AJ27" s="88"/>
      <c r="AK27" s="86">
        <f>AK29+AK34</f>
        <v>0</v>
      </c>
      <c r="AL27" s="87"/>
      <c r="AM27" s="87"/>
      <c r="AN27" s="88"/>
      <c r="AO27" s="157">
        <f>AO29+AO34</f>
        <v>0</v>
      </c>
      <c r="AP27" s="158"/>
      <c r="AQ27" s="158"/>
      <c r="AR27" s="158"/>
      <c r="AS27" s="159"/>
      <c r="AT27" s="86">
        <f>AT29+AT34</f>
        <v>0</v>
      </c>
      <c r="AU27" s="87"/>
      <c r="AV27" s="87"/>
      <c r="AW27" s="88"/>
      <c r="AX27" s="157"/>
      <c r="AY27" s="158"/>
      <c r="AZ27" s="158"/>
      <c r="BA27" s="158"/>
      <c r="BB27" s="159"/>
      <c r="BC27" s="86"/>
      <c r="BD27" s="87"/>
      <c r="BE27" s="87"/>
      <c r="BF27" s="88"/>
      <c r="BG27" s="157"/>
      <c r="BH27" s="158"/>
      <c r="BI27" s="158"/>
      <c r="BJ27" s="158"/>
      <c r="BK27" s="159"/>
      <c r="BL27" s="86"/>
      <c r="BM27" s="87"/>
      <c r="BN27" s="87"/>
      <c r="BO27" s="88"/>
      <c r="BP27" s="86"/>
      <c r="BQ27" s="87"/>
      <c r="BR27" s="87"/>
      <c r="BS27" s="87"/>
      <c r="BT27" s="88"/>
      <c r="BU27" s="86"/>
      <c r="BV27" s="87"/>
      <c r="BW27" s="87"/>
      <c r="BX27" s="88"/>
      <c r="BY27" s="86">
        <f>BY29+BY34</f>
        <v>0</v>
      </c>
      <c r="BZ27" s="87"/>
      <c r="CA27" s="87"/>
      <c r="CB27" s="87"/>
      <c r="CC27" s="88"/>
      <c r="CD27" s="86">
        <f>CD29+CD34</f>
        <v>0</v>
      </c>
      <c r="CE27" s="87"/>
      <c r="CF27" s="87"/>
      <c r="CG27" s="87"/>
      <c r="CH27" s="88"/>
      <c r="CI27" s="86">
        <f>CI29+CI34</f>
        <v>0</v>
      </c>
      <c r="CJ27" s="87"/>
      <c r="CK27" s="87"/>
      <c r="CL27" s="87"/>
      <c r="CM27" s="88"/>
      <c r="CN27" s="86">
        <f>CN29+CN34</f>
        <v>0</v>
      </c>
      <c r="CO27" s="87"/>
      <c r="CP27" s="87"/>
      <c r="CQ27" s="87"/>
      <c r="CR27" s="88"/>
      <c r="CS27" s="86">
        <f>CS29+CS34</f>
        <v>0</v>
      </c>
      <c r="CT27" s="87"/>
      <c r="CU27" s="87"/>
      <c r="CV27" s="87"/>
      <c r="CW27" s="87"/>
      <c r="CX27" s="88"/>
      <c r="CY27" s="86">
        <f>CY29+CY34</f>
        <v>0</v>
      </c>
      <c r="CZ27" s="87"/>
      <c r="DA27" s="87"/>
      <c r="DB27" s="87"/>
      <c r="DC27" s="87"/>
      <c r="DD27" s="87"/>
      <c r="DE27" s="87"/>
      <c r="DF27" s="88"/>
      <c r="DG27" s="121"/>
      <c r="DH27" s="122"/>
      <c r="DI27" s="123"/>
      <c r="DJ27" s="86"/>
      <c r="DK27" s="87"/>
      <c r="DL27" s="87"/>
      <c r="DM27" s="87"/>
      <c r="DN27" s="87"/>
      <c r="DO27" s="87"/>
      <c r="DP27" s="88"/>
      <c r="DQ27" s="86"/>
      <c r="DR27" s="87"/>
      <c r="DS27" s="87"/>
      <c r="DT27" s="87"/>
      <c r="DU27" s="87"/>
      <c r="DV27" s="87"/>
      <c r="DW27" s="88"/>
      <c r="DX27" s="80"/>
      <c r="DY27" s="81"/>
      <c r="DZ27" s="81"/>
      <c r="EA27" s="81"/>
      <c r="EB27" s="81"/>
      <c r="EC27" s="81"/>
      <c r="ED27" s="82"/>
    </row>
    <row r="28" spans="1:135" s="12" customFormat="1" ht="10.5" x14ac:dyDescent="0.15">
      <c r="A28" s="166"/>
      <c r="B28" s="167"/>
      <c r="C28" s="168"/>
      <c r="D28" s="173" t="s">
        <v>9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92"/>
      <c r="X28" s="93"/>
      <c r="Y28" s="93"/>
      <c r="Z28" s="93"/>
      <c r="AA28" s="93"/>
      <c r="AB28" s="93"/>
      <c r="AC28" s="93"/>
      <c r="AD28" s="93"/>
      <c r="AE28" s="94"/>
      <c r="AF28" s="92"/>
      <c r="AG28" s="93"/>
      <c r="AH28" s="93"/>
      <c r="AI28" s="93"/>
      <c r="AJ28" s="94"/>
      <c r="AK28" s="92"/>
      <c r="AL28" s="93"/>
      <c r="AM28" s="93"/>
      <c r="AN28" s="94"/>
      <c r="AO28" s="160"/>
      <c r="AP28" s="161"/>
      <c r="AQ28" s="161"/>
      <c r="AR28" s="161"/>
      <c r="AS28" s="162"/>
      <c r="AT28" s="92"/>
      <c r="AU28" s="93"/>
      <c r="AV28" s="93"/>
      <c r="AW28" s="94"/>
      <c r="AX28" s="160"/>
      <c r="AY28" s="161"/>
      <c r="AZ28" s="161"/>
      <c r="BA28" s="161"/>
      <c r="BB28" s="162"/>
      <c r="BC28" s="92"/>
      <c r="BD28" s="93"/>
      <c r="BE28" s="93"/>
      <c r="BF28" s="94"/>
      <c r="BG28" s="160"/>
      <c r="BH28" s="161"/>
      <c r="BI28" s="161"/>
      <c r="BJ28" s="161"/>
      <c r="BK28" s="162"/>
      <c r="BL28" s="92"/>
      <c r="BM28" s="93"/>
      <c r="BN28" s="93"/>
      <c r="BO28" s="94"/>
      <c r="BP28" s="92"/>
      <c r="BQ28" s="93"/>
      <c r="BR28" s="93"/>
      <c r="BS28" s="93"/>
      <c r="BT28" s="94"/>
      <c r="BU28" s="92"/>
      <c r="BV28" s="93"/>
      <c r="BW28" s="93"/>
      <c r="BX28" s="94"/>
      <c r="BY28" s="92"/>
      <c r="BZ28" s="93"/>
      <c r="CA28" s="93"/>
      <c r="CB28" s="93"/>
      <c r="CC28" s="94"/>
      <c r="CD28" s="92"/>
      <c r="CE28" s="93"/>
      <c r="CF28" s="93"/>
      <c r="CG28" s="93"/>
      <c r="CH28" s="94"/>
      <c r="CI28" s="92"/>
      <c r="CJ28" s="93"/>
      <c r="CK28" s="93"/>
      <c r="CL28" s="93"/>
      <c r="CM28" s="94"/>
      <c r="CN28" s="92"/>
      <c r="CO28" s="93"/>
      <c r="CP28" s="93"/>
      <c r="CQ28" s="93"/>
      <c r="CR28" s="94"/>
      <c r="CS28" s="92"/>
      <c r="CT28" s="93"/>
      <c r="CU28" s="93"/>
      <c r="CV28" s="93"/>
      <c r="CW28" s="93"/>
      <c r="CX28" s="94"/>
      <c r="CY28" s="92"/>
      <c r="CZ28" s="93"/>
      <c r="DA28" s="93"/>
      <c r="DB28" s="93"/>
      <c r="DC28" s="93"/>
      <c r="DD28" s="93"/>
      <c r="DE28" s="93"/>
      <c r="DF28" s="94"/>
      <c r="DG28" s="124"/>
      <c r="DH28" s="125"/>
      <c r="DI28" s="126"/>
      <c r="DJ28" s="92"/>
      <c r="DK28" s="93"/>
      <c r="DL28" s="93"/>
      <c r="DM28" s="93"/>
      <c r="DN28" s="93"/>
      <c r="DO28" s="93"/>
      <c r="DP28" s="94"/>
      <c r="DQ28" s="92"/>
      <c r="DR28" s="93"/>
      <c r="DS28" s="93"/>
      <c r="DT28" s="93"/>
      <c r="DU28" s="93"/>
      <c r="DV28" s="93"/>
      <c r="DW28" s="94"/>
      <c r="DX28" s="83"/>
      <c r="DY28" s="84"/>
      <c r="DZ28" s="84"/>
      <c r="EA28" s="84"/>
      <c r="EB28" s="84"/>
      <c r="EC28" s="84"/>
      <c r="ED28" s="85"/>
    </row>
    <row r="29" spans="1:135" s="12" customFormat="1" ht="10.5" x14ac:dyDescent="0.15">
      <c r="A29" s="163" t="s">
        <v>11</v>
      </c>
      <c r="B29" s="164"/>
      <c r="C29" s="165"/>
      <c r="D29" s="172" t="s">
        <v>80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86">
        <f>W31</f>
        <v>0</v>
      </c>
      <c r="X29" s="87"/>
      <c r="Y29" s="87"/>
      <c r="Z29" s="87"/>
      <c r="AA29" s="87"/>
      <c r="AB29" s="87"/>
      <c r="AC29" s="87"/>
      <c r="AD29" s="87"/>
      <c r="AE29" s="88"/>
      <c r="AF29" s="86">
        <f>AF31</f>
        <v>14.79</v>
      </c>
      <c r="AG29" s="87"/>
      <c r="AH29" s="87"/>
      <c r="AI29" s="87"/>
      <c r="AJ29" s="88"/>
      <c r="AK29" s="86">
        <f>SUM(AK31:AN31)</f>
        <v>0</v>
      </c>
      <c r="AL29" s="87"/>
      <c r="AM29" s="87"/>
      <c r="AN29" s="88"/>
      <c r="AO29" s="157">
        <f>AO31</f>
        <v>0</v>
      </c>
      <c r="AP29" s="158"/>
      <c r="AQ29" s="158"/>
      <c r="AR29" s="158"/>
      <c r="AS29" s="159"/>
      <c r="AT29" s="86">
        <f>AT31</f>
        <v>0</v>
      </c>
      <c r="AU29" s="87"/>
      <c r="AV29" s="87"/>
      <c r="AW29" s="88"/>
      <c r="AX29" s="157"/>
      <c r="AY29" s="158"/>
      <c r="AZ29" s="158"/>
      <c r="BA29" s="158"/>
      <c r="BB29" s="159"/>
      <c r="BC29" s="86"/>
      <c r="BD29" s="87"/>
      <c r="BE29" s="87"/>
      <c r="BF29" s="88"/>
      <c r="BG29" s="157"/>
      <c r="BH29" s="158"/>
      <c r="BI29" s="158"/>
      <c r="BJ29" s="158"/>
      <c r="BK29" s="159"/>
      <c r="BL29" s="86"/>
      <c r="BM29" s="87"/>
      <c r="BN29" s="87"/>
      <c r="BO29" s="88"/>
      <c r="BP29" s="86"/>
      <c r="BQ29" s="87"/>
      <c r="BR29" s="87"/>
      <c r="BS29" s="87"/>
      <c r="BT29" s="88"/>
      <c r="BU29" s="86"/>
      <c r="BV29" s="87"/>
      <c r="BW29" s="87"/>
      <c r="BX29" s="88"/>
      <c r="BY29" s="86">
        <f>BY31</f>
        <v>0</v>
      </c>
      <c r="BZ29" s="87"/>
      <c r="CA29" s="87"/>
      <c r="CB29" s="87"/>
      <c r="CC29" s="88"/>
      <c r="CD29" s="86">
        <f>CD31</f>
        <v>0</v>
      </c>
      <c r="CE29" s="87"/>
      <c r="CF29" s="87"/>
      <c r="CG29" s="87"/>
      <c r="CH29" s="88"/>
      <c r="CI29" s="86">
        <v>0</v>
      </c>
      <c r="CJ29" s="87"/>
      <c r="CK29" s="87"/>
      <c r="CL29" s="87"/>
      <c r="CM29" s="88"/>
      <c r="CN29" s="86">
        <v>0</v>
      </c>
      <c r="CO29" s="87"/>
      <c r="CP29" s="87"/>
      <c r="CQ29" s="87"/>
      <c r="CR29" s="88"/>
      <c r="CS29" s="86">
        <f>CS31</f>
        <v>0</v>
      </c>
      <c r="CT29" s="87"/>
      <c r="CU29" s="87"/>
      <c r="CV29" s="87"/>
      <c r="CW29" s="87"/>
      <c r="CX29" s="88"/>
      <c r="CY29" s="86">
        <f>CY31</f>
        <v>0</v>
      </c>
      <c r="CZ29" s="87"/>
      <c r="DA29" s="87"/>
      <c r="DB29" s="87"/>
      <c r="DC29" s="87"/>
      <c r="DD29" s="87"/>
      <c r="DE29" s="87"/>
      <c r="DF29" s="88"/>
      <c r="DG29" s="121"/>
      <c r="DH29" s="122"/>
      <c r="DI29" s="123"/>
      <c r="DJ29" s="86"/>
      <c r="DK29" s="87"/>
      <c r="DL29" s="87"/>
      <c r="DM29" s="87"/>
      <c r="DN29" s="87"/>
      <c r="DO29" s="87"/>
      <c r="DP29" s="88"/>
      <c r="DQ29" s="86"/>
      <c r="DR29" s="87"/>
      <c r="DS29" s="87"/>
      <c r="DT29" s="87"/>
      <c r="DU29" s="87"/>
      <c r="DV29" s="87"/>
      <c r="DW29" s="88"/>
      <c r="DX29" s="80"/>
      <c r="DY29" s="81"/>
      <c r="DZ29" s="81"/>
      <c r="EA29" s="81"/>
      <c r="EB29" s="81"/>
      <c r="EC29" s="81"/>
      <c r="ED29" s="82"/>
    </row>
    <row r="30" spans="1:135" s="12" customFormat="1" ht="10.5" x14ac:dyDescent="0.15">
      <c r="A30" s="166"/>
      <c r="B30" s="167"/>
      <c r="C30" s="168"/>
      <c r="D30" s="173" t="s">
        <v>10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92"/>
      <c r="X30" s="93"/>
      <c r="Y30" s="93"/>
      <c r="Z30" s="93"/>
      <c r="AA30" s="93"/>
      <c r="AB30" s="93"/>
      <c r="AC30" s="93"/>
      <c r="AD30" s="93"/>
      <c r="AE30" s="94"/>
      <c r="AF30" s="92"/>
      <c r="AG30" s="93"/>
      <c r="AH30" s="93"/>
      <c r="AI30" s="93"/>
      <c r="AJ30" s="94"/>
      <c r="AK30" s="92"/>
      <c r="AL30" s="93"/>
      <c r="AM30" s="93"/>
      <c r="AN30" s="94"/>
      <c r="AO30" s="160"/>
      <c r="AP30" s="161"/>
      <c r="AQ30" s="161"/>
      <c r="AR30" s="161"/>
      <c r="AS30" s="162"/>
      <c r="AT30" s="92"/>
      <c r="AU30" s="93"/>
      <c r="AV30" s="93"/>
      <c r="AW30" s="94"/>
      <c r="AX30" s="160"/>
      <c r="AY30" s="161"/>
      <c r="AZ30" s="161"/>
      <c r="BA30" s="161"/>
      <c r="BB30" s="162"/>
      <c r="BC30" s="92"/>
      <c r="BD30" s="93"/>
      <c r="BE30" s="93"/>
      <c r="BF30" s="94"/>
      <c r="BG30" s="160"/>
      <c r="BH30" s="161"/>
      <c r="BI30" s="161"/>
      <c r="BJ30" s="161"/>
      <c r="BK30" s="162"/>
      <c r="BL30" s="92"/>
      <c r="BM30" s="93"/>
      <c r="BN30" s="93"/>
      <c r="BO30" s="94"/>
      <c r="BP30" s="92"/>
      <c r="BQ30" s="93"/>
      <c r="BR30" s="93"/>
      <c r="BS30" s="93"/>
      <c r="BT30" s="94"/>
      <c r="BU30" s="92"/>
      <c r="BV30" s="93"/>
      <c r="BW30" s="93"/>
      <c r="BX30" s="94"/>
      <c r="BY30" s="92"/>
      <c r="BZ30" s="93"/>
      <c r="CA30" s="93"/>
      <c r="CB30" s="93"/>
      <c r="CC30" s="94"/>
      <c r="CD30" s="92"/>
      <c r="CE30" s="93"/>
      <c r="CF30" s="93"/>
      <c r="CG30" s="93"/>
      <c r="CH30" s="94"/>
      <c r="CI30" s="92"/>
      <c r="CJ30" s="93"/>
      <c r="CK30" s="93"/>
      <c r="CL30" s="93"/>
      <c r="CM30" s="94"/>
      <c r="CN30" s="92"/>
      <c r="CO30" s="93"/>
      <c r="CP30" s="93"/>
      <c r="CQ30" s="93"/>
      <c r="CR30" s="94"/>
      <c r="CS30" s="92"/>
      <c r="CT30" s="93"/>
      <c r="CU30" s="93"/>
      <c r="CV30" s="93"/>
      <c r="CW30" s="93"/>
      <c r="CX30" s="94"/>
      <c r="CY30" s="92"/>
      <c r="CZ30" s="93"/>
      <c r="DA30" s="93"/>
      <c r="DB30" s="93"/>
      <c r="DC30" s="93"/>
      <c r="DD30" s="93"/>
      <c r="DE30" s="93"/>
      <c r="DF30" s="94"/>
      <c r="DG30" s="124"/>
      <c r="DH30" s="125"/>
      <c r="DI30" s="126"/>
      <c r="DJ30" s="92"/>
      <c r="DK30" s="93"/>
      <c r="DL30" s="93"/>
      <c r="DM30" s="93"/>
      <c r="DN30" s="93"/>
      <c r="DO30" s="93"/>
      <c r="DP30" s="94"/>
      <c r="DQ30" s="92"/>
      <c r="DR30" s="93"/>
      <c r="DS30" s="93"/>
      <c r="DT30" s="93"/>
      <c r="DU30" s="93"/>
      <c r="DV30" s="93"/>
      <c r="DW30" s="94"/>
      <c r="DX30" s="83"/>
      <c r="DY30" s="84"/>
      <c r="DZ30" s="84"/>
      <c r="EA30" s="84"/>
      <c r="EB30" s="84"/>
      <c r="EC30" s="84"/>
      <c r="ED30" s="85"/>
    </row>
    <row r="31" spans="1:135" s="13" customFormat="1" ht="43.5" customHeight="1" x14ac:dyDescent="0.2">
      <c r="A31" s="178" t="s">
        <v>293</v>
      </c>
      <c r="B31" s="178"/>
      <c r="C31" s="178"/>
      <c r="D31" s="183" t="s">
        <v>354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5"/>
      <c r="W31" s="109">
        <v>0</v>
      </c>
      <c r="X31" s="110"/>
      <c r="Y31" s="110"/>
      <c r="Z31" s="110"/>
      <c r="AA31" s="110"/>
      <c r="AB31" s="110"/>
      <c r="AC31" s="110"/>
      <c r="AD31" s="110"/>
      <c r="AE31" s="111"/>
      <c r="AF31" s="108">
        <v>14.79</v>
      </c>
      <c r="AG31" s="108"/>
      <c r="AH31" s="108"/>
      <c r="AI31" s="108"/>
      <c r="AJ31" s="108"/>
      <c r="AK31" s="128">
        <f>SUM(AT31,BC31,BL31,BU31)</f>
        <v>0</v>
      </c>
      <c r="AL31" s="128"/>
      <c r="AM31" s="128"/>
      <c r="AN31" s="128"/>
      <c r="AO31" s="130">
        <v>0</v>
      </c>
      <c r="AP31" s="130"/>
      <c r="AQ31" s="130"/>
      <c r="AR31" s="130"/>
      <c r="AS31" s="130"/>
      <c r="AT31" s="130">
        <v>0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>
        <f>AK31</f>
        <v>0</v>
      </c>
      <c r="BZ31" s="128"/>
      <c r="CA31" s="128"/>
      <c r="CB31" s="128"/>
      <c r="CC31" s="128"/>
      <c r="CD31" s="109">
        <v>0</v>
      </c>
      <c r="CE31" s="110"/>
      <c r="CF31" s="110"/>
      <c r="CG31" s="110"/>
      <c r="CH31" s="111"/>
      <c r="CI31" s="128">
        <v>0</v>
      </c>
      <c r="CJ31" s="128"/>
      <c r="CK31" s="128"/>
      <c r="CL31" s="128"/>
      <c r="CM31" s="128"/>
      <c r="CN31" s="128">
        <f>CI31</f>
        <v>0</v>
      </c>
      <c r="CO31" s="128"/>
      <c r="CP31" s="128"/>
      <c r="CQ31" s="128"/>
      <c r="CR31" s="128"/>
      <c r="CS31" s="128">
        <v>0</v>
      </c>
      <c r="CT31" s="128"/>
      <c r="CU31" s="128"/>
      <c r="CV31" s="128"/>
      <c r="CW31" s="128"/>
      <c r="CX31" s="128"/>
      <c r="CY31" s="108">
        <v>0</v>
      </c>
      <c r="CZ31" s="108"/>
      <c r="DA31" s="108"/>
      <c r="DB31" s="108"/>
      <c r="DC31" s="108"/>
      <c r="DD31" s="108"/>
      <c r="DE31" s="108"/>
      <c r="DF31" s="108"/>
      <c r="DG31" s="152"/>
      <c r="DH31" s="153"/>
      <c r="DI31" s="154"/>
      <c r="DJ31" s="108"/>
      <c r="DK31" s="108"/>
      <c r="DL31" s="108"/>
      <c r="DM31" s="108"/>
      <c r="DN31" s="108"/>
      <c r="DO31" s="108"/>
      <c r="DP31" s="108"/>
      <c r="DQ31" s="109"/>
      <c r="DR31" s="110"/>
      <c r="DS31" s="110"/>
      <c r="DT31" s="110"/>
      <c r="DU31" s="110"/>
      <c r="DV31" s="110"/>
      <c r="DW31" s="111"/>
      <c r="DX31" s="112"/>
      <c r="DY31" s="113"/>
      <c r="DZ31" s="113"/>
      <c r="EA31" s="113"/>
      <c r="EB31" s="113"/>
      <c r="EC31" s="113"/>
      <c r="ED31" s="114"/>
      <c r="EE31" s="59">
        <v>3.8016000000000005</v>
      </c>
    </row>
    <row r="32" spans="1:135" s="12" customFormat="1" ht="10.5" x14ac:dyDescent="0.15">
      <c r="A32" s="163" t="s">
        <v>12</v>
      </c>
      <c r="B32" s="164"/>
      <c r="C32" s="165"/>
      <c r="D32" s="172" t="s">
        <v>21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86"/>
      <c r="X32" s="87"/>
      <c r="Y32" s="87"/>
      <c r="Z32" s="87"/>
      <c r="AA32" s="87"/>
      <c r="AB32" s="87"/>
      <c r="AC32" s="87"/>
      <c r="AD32" s="87"/>
      <c r="AE32" s="88"/>
      <c r="AF32" s="86"/>
      <c r="AG32" s="87"/>
      <c r="AH32" s="87"/>
      <c r="AI32" s="87"/>
      <c r="AJ32" s="88"/>
      <c r="AK32" s="86"/>
      <c r="AL32" s="87"/>
      <c r="AM32" s="87"/>
      <c r="AN32" s="88"/>
      <c r="AO32" s="157"/>
      <c r="AP32" s="158"/>
      <c r="AQ32" s="158"/>
      <c r="AR32" s="158"/>
      <c r="AS32" s="159"/>
      <c r="AT32" s="86"/>
      <c r="AU32" s="87"/>
      <c r="AV32" s="87"/>
      <c r="AW32" s="88"/>
      <c r="AX32" s="157"/>
      <c r="AY32" s="158"/>
      <c r="AZ32" s="158"/>
      <c r="BA32" s="158"/>
      <c r="BB32" s="159"/>
      <c r="BC32" s="86"/>
      <c r="BD32" s="87"/>
      <c r="BE32" s="87"/>
      <c r="BF32" s="88"/>
      <c r="BG32" s="157"/>
      <c r="BH32" s="158"/>
      <c r="BI32" s="158"/>
      <c r="BJ32" s="158"/>
      <c r="BK32" s="159"/>
      <c r="BL32" s="86"/>
      <c r="BM32" s="87"/>
      <c r="BN32" s="87"/>
      <c r="BO32" s="88"/>
      <c r="BP32" s="86"/>
      <c r="BQ32" s="87"/>
      <c r="BR32" s="87"/>
      <c r="BS32" s="87"/>
      <c r="BT32" s="88"/>
      <c r="BU32" s="86"/>
      <c r="BV32" s="87"/>
      <c r="BW32" s="87"/>
      <c r="BX32" s="88"/>
      <c r="BY32" s="86"/>
      <c r="BZ32" s="87"/>
      <c r="CA32" s="87"/>
      <c r="CB32" s="87"/>
      <c r="CC32" s="88"/>
      <c r="CD32" s="86"/>
      <c r="CE32" s="87"/>
      <c r="CF32" s="87"/>
      <c r="CG32" s="87"/>
      <c r="CH32" s="88"/>
      <c r="CI32" s="86"/>
      <c r="CJ32" s="87"/>
      <c r="CK32" s="87"/>
      <c r="CL32" s="87"/>
      <c r="CM32" s="88"/>
      <c r="CN32" s="86"/>
      <c r="CO32" s="87"/>
      <c r="CP32" s="87"/>
      <c r="CQ32" s="87"/>
      <c r="CR32" s="88"/>
      <c r="CS32" s="86"/>
      <c r="CT32" s="87"/>
      <c r="CU32" s="87"/>
      <c r="CV32" s="87"/>
      <c r="CW32" s="87"/>
      <c r="CX32" s="88"/>
      <c r="CY32" s="86"/>
      <c r="CZ32" s="87"/>
      <c r="DA32" s="87"/>
      <c r="DB32" s="87"/>
      <c r="DC32" s="87"/>
      <c r="DD32" s="87"/>
      <c r="DE32" s="87"/>
      <c r="DF32" s="88"/>
      <c r="DG32" s="121"/>
      <c r="DH32" s="122"/>
      <c r="DI32" s="123"/>
      <c r="DJ32" s="86"/>
      <c r="DK32" s="87"/>
      <c r="DL32" s="87"/>
      <c r="DM32" s="87"/>
      <c r="DN32" s="87"/>
      <c r="DO32" s="87"/>
      <c r="DP32" s="88"/>
      <c r="DQ32" s="86"/>
      <c r="DR32" s="87"/>
      <c r="DS32" s="87"/>
      <c r="DT32" s="87"/>
      <c r="DU32" s="87"/>
      <c r="DV32" s="87"/>
      <c r="DW32" s="88"/>
      <c r="DX32" s="80"/>
      <c r="DY32" s="81"/>
      <c r="DZ32" s="81"/>
      <c r="EA32" s="81"/>
      <c r="EB32" s="81"/>
      <c r="EC32" s="81"/>
      <c r="ED32" s="82"/>
    </row>
    <row r="33" spans="1:134" s="12" customFormat="1" ht="10.5" x14ac:dyDescent="0.15">
      <c r="A33" s="166"/>
      <c r="B33" s="167"/>
      <c r="C33" s="168"/>
      <c r="D33" s="173" t="s">
        <v>22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92"/>
      <c r="X33" s="93"/>
      <c r="Y33" s="93"/>
      <c r="Z33" s="93"/>
      <c r="AA33" s="93"/>
      <c r="AB33" s="93"/>
      <c r="AC33" s="93"/>
      <c r="AD33" s="93"/>
      <c r="AE33" s="94"/>
      <c r="AF33" s="92"/>
      <c r="AG33" s="93"/>
      <c r="AH33" s="93"/>
      <c r="AI33" s="93"/>
      <c r="AJ33" s="94"/>
      <c r="AK33" s="92"/>
      <c r="AL33" s="93"/>
      <c r="AM33" s="93"/>
      <c r="AN33" s="94"/>
      <c r="AO33" s="160"/>
      <c r="AP33" s="161"/>
      <c r="AQ33" s="161"/>
      <c r="AR33" s="161"/>
      <c r="AS33" s="162"/>
      <c r="AT33" s="92"/>
      <c r="AU33" s="93"/>
      <c r="AV33" s="93"/>
      <c r="AW33" s="94"/>
      <c r="AX33" s="160"/>
      <c r="AY33" s="161"/>
      <c r="AZ33" s="161"/>
      <c r="BA33" s="161"/>
      <c r="BB33" s="162"/>
      <c r="BC33" s="92"/>
      <c r="BD33" s="93"/>
      <c r="BE33" s="93"/>
      <c r="BF33" s="94"/>
      <c r="BG33" s="160"/>
      <c r="BH33" s="161"/>
      <c r="BI33" s="161"/>
      <c r="BJ33" s="161"/>
      <c r="BK33" s="162"/>
      <c r="BL33" s="92"/>
      <c r="BM33" s="93"/>
      <c r="BN33" s="93"/>
      <c r="BO33" s="94"/>
      <c r="BP33" s="92"/>
      <c r="BQ33" s="93"/>
      <c r="BR33" s="93"/>
      <c r="BS33" s="93"/>
      <c r="BT33" s="94"/>
      <c r="BU33" s="92"/>
      <c r="BV33" s="93"/>
      <c r="BW33" s="93"/>
      <c r="BX33" s="94"/>
      <c r="BY33" s="92"/>
      <c r="BZ33" s="93"/>
      <c r="CA33" s="93"/>
      <c r="CB33" s="93"/>
      <c r="CC33" s="94"/>
      <c r="CD33" s="92"/>
      <c r="CE33" s="93"/>
      <c r="CF33" s="93"/>
      <c r="CG33" s="93"/>
      <c r="CH33" s="94"/>
      <c r="CI33" s="92"/>
      <c r="CJ33" s="93"/>
      <c r="CK33" s="93"/>
      <c r="CL33" s="93"/>
      <c r="CM33" s="94"/>
      <c r="CN33" s="92"/>
      <c r="CO33" s="93"/>
      <c r="CP33" s="93"/>
      <c r="CQ33" s="93"/>
      <c r="CR33" s="94"/>
      <c r="CS33" s="92"/>
      <c r="CT33" s="93"/>
      <c r="CU33" s="93"/>
      <c r="CV33" s="93"/>
      <c r="CW33" s="93"/>
      <c r="CX33" s="94"/>
      <c r="CY33" s="92"/>
      <c r="CZ33" s="93"/>
      <c r="DA33" s="93"/>
      <c r="DB33" s="93"/>
      <c r="DC33" s="93"/>
      <c r="DD33" s="93"/>
      <c r="DE33" s="93"/>
      <c r="DF33" s="94"/>
      <c r="DG33" s="124"/>
      <c r="DH33" s="125"/>
      <c r="DI33" s="126"/>
      <c r="DJ33" s="92"/>
      <c r="DK33" s="93"/>
      <c r="DL33" s="93"/>
      <c r="DM33" s="93"/>
      <c r="DN33" s="93"/>
      <c r="DO33" s="93"/>
      <c r="DP33" s="94"/>
      <c r="DQ33" s="92"/>
      <c r="DR33" s="93"/>
      <c r="DS33" s="93"/>
      <c r="DT33" s="93"/>
      <c r="DU33" s="93"/>
      <c r="DV33" s="93"/>
      <c r="DW33" s="94"/>
      <c r="DX33" s="83"/>
      <c r="DY33" s="84"/>
      <c r="DZ33" s="84"/>
      <c r="EA33" s="84"/>
      <c r="EB33" s="84"/>
      <c r="EC33" s="84"/>
      <c r="ED33" s="85"/>
    </row>
    <row r="34" spans="1:134" s="11" customFormat="1" ht="10.5" x14ac:dyDescent="0.15">
      <c r="A34" s="163" t="s">
        <v>13</v>
      </c>
      <c r="B34" s="164"/>
      <c r="C34" s="165"/>
      <c r="D34" s="172" t="s">
        <v>28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86"/>
      <c r="X34" s="87"/>
      <c r="Y34" s="87"/>
      <c r="Z34" s="87"/>
      <c r="AA34" s="87"/>
      <c r="AB34" s="87"/>
      <c r="AC34" s="87"/>
      <c r="AD34" s="87"/>
      <c r="AE34" s="88"/>
      <c r="AF34" s="86"/>
      <c r="AG34" s="87"/>
      <c r="AH34" s="87"/>
      <c r="AI34" s="87"/>
      <c r="AJ34" s="88"/>
      <c r="AK34" s="86"/>
      <c r="AL34" s="87"/>
      <c r="AM34" s="87"/>
      <c r="AN34" s="88"/>
      <c r="AO34" s="157"/>
      <c r="AP34" s="158"/>
      <c r="AQ34" s="158"/>
      <c r="AR34" s="158"/>
      <c r="AS34" s="159"/>
      <c r="AT34" s="86"/>
      <c r="AU34" s="87"/>
      <c r="AV34" s="87"/>
      <c r="AW34" s="88"/>
      <c r="AX34" s="157"/>
      <c r="AY34" s="158"/>
      <c r="AZ34" s="158"/>
      <c r="BA34" s="158"/>
      <c r="BB34" s="159"/>
      <c r="BC34" s="86"/>
      <c r="BD34" s="87"/>
      <c r="BE34" s="87"/>
      <c r="BF34" s="88"/>
      <c r="BG34" s="157"/>
      <c r="BH34" s="158"/>
      <c r="BI34" s="158"/>
      <c r="BJ34" s="158"/>
      <c r="BK34" s="159"/>
      <c r="BL34" s="86"/>
      <c r="BM34" s="87"/>
      <c r="BN34" s="87"/>
      <c r="BO34" s="88"/>
      <c r="BP34" s="86"/>
      <c r="BQ34" s="87"/>
      <c r="BR34" s="87"/>
      <c r="BS34" s="87"/>
      <c r="BT34" s="88"/>
      <c r="BU34" s="86"/>
      <c r="BV34" s="87"/>
      <c r="BW34" s="87"/>
      <c r="BX34" s="88"/>
      <c r="BY34" s="86"/>
      <c r="BZ34" s="87"/>
      <c r="CA34" s="87"/>
      <c r="CB34" s="87"/>
      <c r="CC34" s="88"/>
      <c r="CD34" s="86"/>
      <c r="CE34" s="87"/>
      <c r="CF34" s="87"/>
      <c r="CG34" s="87"/>
      <c r="CH34" s="88"/>
      <c r="CI34" s="86"/>
      <c r="CJ34" s="87"/>
      <c r="CK34" s="87"/>
      <c r="CL34" s="87"/>
      <c r="CM34" s="88"/>
      <c r="CN34" s="86"/>
      <c r="CO34" s="87"/>
      <c r="CP34" s="87"/>
      <c r="CQ34" s="87"/>
      <c r="CR34" s="88"/>
      <c r="CS34" s="86"/>
      <c r="CT34" s="87"/>
      <c r="CU34" s="87"/>
      <c r="CV34" s="87"/>
      <c r="CW34" s="87"/>
      <c r="CX34" s="88"/>
      <c r="CY34" s="86"/>
      <c r="CZ34" s="87"/>
      <c r="DA34" s="87"/>
      <c r="DB34" s="87"/>
      <c r="DC34" s="87"/>
      <c r="DD34" s="87"/>
      <c r="DE34" s="87"/>
      <c r="DF34" s="88"/>
      <c r="DG34" s="121"/>
      <c r="DH34" s="122"/>
      <c r="DI34" s="123"/>
      <c r="DJ34" s="86"/>
      <c r="DK34" s="87"/>
      <c r="DL34" s="87"/>
      <c r="DM34" s="87"/>
      <c r="DN34" s="87"/>
      <c r="DO34" s="87"/>
      <c r="DP34" s="88"/>
      <c r="DQ34" s="86"/>
      <c r="DR34" s="87"/>
      <c r="DS34" s="87"/>
      <c r="DT34" s="87"/>
      <c r="DU34" s="87"/>
      <c r="DV34" s="87"/>
      <c r="DW34" s="88"/>
      <c r="DX34" s="80"/>
      <c r="DY34" s="81"/>
      <c r="DZ34" s="81"/>
      <c r="EA34" s="81"/>
      <c r="EB34" s="81"/>
      <c r="EC34" s="81"/>
      <c r="ED34" s="82"/>
    </row>
    <row r="35" spans="1:134" s="11" customFormat="1" ht="10.5" x14ac:dyDescent="0.15">
      <c r="A35" s="166"/>
      <c r="B35" s="167"/>
      <c r="C35" s="168"/>
      <c r="D35" s="173" t="s">
        <v>29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92"/>
      <c r="X35" s="93"/>
      <c r="Y35" s="93"/>
      <c r="Z35" s="93"/>
      <c r="AA35" s="93"/>
      <c r="AB35" s="93"/>
      <c r="AC35" s="93"/>
      <c r="AD35" s="93"/>
      <c r="AE35" s="94"/>
      <c r="AF35" s="92"/>
      <c r="AG35" s="93"/>
      <c r="AH35" s="93"/>
      <c r="AI35" s="93"/>
      <c r="AJ35" s="94"/>
      <c r="AK35" s="92"/>
      <c r="AL35" s="93"/>
      <c r="AM35" s="93"/>
      <c r="AN35" s="94"/>
      <c r="AO35" s="160"/>
      <c r="AP35" s="161"/>
      <c r="AQ35" s="161"/>
      <c r="AR35" s="161"/>
      <c r="AS35" s="162"/>
      <c r="AT35" s="92"/>
      <c r="AU35" s="93"/>
      <c r="AV35" s="93"/>
      <c r="AW35" s="94"/>
      <c r="AX35" s="160"/>
      <c r="AY35" s="161"/>
      <c r="AZ35" s="161"/>
      <c r="BA35" s="161"/>
      <c r="BB35" s="162"/>
      <c r="BC35" s="92"/>
      <c r="BD35" s="93"/>
      <c r="BE35" s="93"/>
      <c r="BF35" s="94"/>
      <c r="BG35" s="160"/>
      <c r="BH35" s="161"/>
      <c r="BI35" s="161"/>
      <c r="BJ35" s="161"/>
      <c r="BK35" s="162"/>
      <c r="BL35" s="92"/>
      <c r="BM35" s="93"/>
      <c r="BN35" s="93"/>
      <c r="BO35" s="94"/>
      <c r="BP35" s="92"/>
      <c r="BQ35" s="93"/>
      <c r="BR35" s="93"/>
      <c r="BS35" s="93"/>
      <c r="BT35" s="94"/>
      <c r="BU35" s="92"/>
      <c r="BV35" s="93"/>
      <c r="BW35" s="93"/>
      <c r="BX35" s="94"/>
      <c r="BY35" s="92"/>
      <c r="BZ35" s="93"/>
      <c r="CA35" s="93"/>
      <c r="CB35" s="93"/>
      <c r="CC35" s="94"/>
      <c r="CD35" s="92"/>
      <c r="CE35" s="93"/>
      <c r="CF35" s="93"/>
      <c r="CG35" s="93"/>
      <c r="CH35" s="94"/>
      <c r="CI35" s="92"/>
      <c r="CJ35" s="93"/>
      <c r="CK35" s="93"/>
      <c r="CL35" s="93"/>
      <c r="CM35" s="94"/>
      <c r="CN35" s="92"/>
      <c r="CO35" s="93"/>
      <c r="CP35" s="93"/>
      <c r="CQ35" s="93"/>
      <c r="CR35" s="94"/>
      <c r="CS35" s="92"/>
      <c r="CT35" s="93"/>
      <c r="CU35" s="93"/>
      <c r="CV35" s="93"/>
      <c r="CW35" s="93"/>
      <c r="CX35" s="94"/>
      <c r="CY35" s="92"/>
      <c r="CZ35" s="93"/>
      <c r="DA35" s="93"/>
      <c r="DB35" s="93"/>
      <c r="DC35" s="93"/>
      <c r="DD35" s="93"/>
      <c r="DE35" s="93"/>
      <c r="DF35" s="94"/>
      <c r="DG35" s="124"/>
      <c r="DH35" s="125"/>
      <c r="DI35" s="126"/>
      <c r="DJ35" s="92"/>
      <c r="DK35" s="93"/>
      <c r="DL35" s="93"/>
      <c r="DM35" s="93"/>
      <c r="DN35" s="93"/>
      <c r="DO35" s="93"/>
      <c r="DP35" s="94"/>
      <c r="DQ35" s="92"/>
      <c r="DR35" s="93"/>
      <c r="DS35" s="93"/>
      <c r="DT35" s="93"/>
      <c r="DU35" s="93"/>
      <c r="DV35" s="93"/>
      <c r="DW35" s="94"/>
      <c r="DX35" s="83"/>
      <c r="DY35" s="84"/>
      <c r="DZ35" s="84"/>
      <c r="EA35" s="84"/>
      <c r="EB35" s="84"/>
      <c r="EC35" s="84"/>
      <c r="ED35" s="85"/>
    </row>
    <row r="36" spans="1:134" s="12" customFormat="1" ht="10.5" x14ac:dyDescent="0.15">
      <c r="A36" s="163" t="s">
        <v>14</v>
      </c>
      <c r="B36" s="164"/>
      <c r="C36" s="165"/>
      <c r="D36" s="172" t="s">
        <v>30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86"/>
      <c r="X36" s="87"/>
      <c r="Y36" s="87"/>
      <c r="Z36" s="87"/>
      <c r="AA36" s="87"/>
      <c r="AB36" s="87"/>
      <c r="AC36" s="87"/>
      <c r="AD36" s="87"/>
      <c r="AE36" s="88"/>
      <c r="AF36" s="86"/>
      <c r="AG36" s="87"/>
      <c r="AH36" s="87"/>
      <c r="AI36" s="87"/>
      <c r="AJ36" s="88"/>
      <c r="AK36" s="86"/>
      <c r="AL36" s="87"/>
      <c r="AM36" s="87"/>
      <c r="AN36" s="88"/>
      <c r="AO36" s="86"/>
      <c r="AP36" s="87"/>
      <c r="AQ36" s="87"/>
      <c r="AR36" s="87"/>
      <c r="AS36" s="88"/>
      <c r="AT36" s="86"/>
      <c r="AU36" s="87"/>
      <c r="AV36" s="87"/>
      <c r="AW36" s="88"/>
      <c r="AX36" s="86"/>
      <c r="AY36" s="87"/>
      <c r="AZ36" s="87"/>
      <c r="BA36" s="87"/>
      <c r="BB36" s="88"/>
      <c r="BC36" s="86"/>
      <c r="BD36" s="87"/>
      <c r="BE36" s="87"/>
      <c r="BF36" s="88"/>
      <c r="BG36" s="86"/>
      <c r="BH36" s="87"/>
      <c r="BI36" s="87"/>
      <c r="BJ36" s="87"/>
      <c r="BK36" s="88"/>
      <c r="BL36" s="86"/>
      <c r="BM36" s="87"/>
      <c r="BN36" s="87"/>
      <c r="BO36" s="88"/>
      <c r="BP36" s="86"/>
      <c r="BQ36" s="87"/>
      <c r="BR36" s="87"/>
      <c r="BS36" s="87"/>
      <c r="BT36" s="88"/>
      <c r="BU36" s="86"/>
      <c r="BV36" s="87"/>
      <c r="BW36" s="87"/>
      <c r="BX36" s="88"/>
      <c r="BY36" s="86"/>
      <c r="BZ36" s="87"/>
      <c r="CA36" s="87"/>
      <c r="CB36" s="87"/>
      <c r="CC36" s="88"/>
      <c r="CD36" s="86"/>
      <c r="CE36" s="87"/>
      <c r="CF36" s="87"/>
      <c r="CG36" s="87"/>
      <c r="CH36" s="88"/>
      <c r="CI36" s="86"/>
      <c r="CJ36" s="87"/>
      <c r="CK36" s="87"/>
      <c r="CL36" s="87"/>
      <c r="CM36" s="88"/>
      <c r="CN36" s="86"/>
      <c r="CO36" s="87"/>
      <c r="CP36" s="87"/>
      <c r="CQ36" s="87"/>
      <c r="CR36" s="88"/>
      <c r="CS36" s="86"/>
      <c r="CT36" s="87"/>
      <c r="CU36" s="87"/>
      <c r="CV36" s="87"/>
      <c r="CW36" s="87"/>
      <c r="CX36" s="88"/>
      <c r="CY36" s="86"/>
      <c r="CZ36" s="87"/>
      <c r="DA36" s="87"/>
      <c r="DB36" s="87"/>
      <c r="DC36" s="87"/>
      <c r="DD36" s="87"/>
      <c r="DE36" s="87"/>
      <c r="DF36" s="88"/>
      <c r="DG36" s="86"/>
      <c r="DH36" s="87"/>
      <c r="DI36" s="88"/>
      <c r="DJ36" s="86"/>
      <c r="DK36" s="87"/>
      <c r="DL36" s="87"/>
      <c r="DM36" s="87"/>
      <c r="DN36" s="87"/>
      <c r="DO36" s="87"/>
      <c r="DP36" s="88"/>
      <c r="DQ36" s="86"/>
      <c r="DR36" s="87"/>
      <c r="DS36" s="87"/>
      <c r="DT36" s="87"/>
      <c r="DU36" s="87"/>
      <c r="DV36" s="87"/>
      <c r="DW36" s="88"/>
      <c r="DX36" s="80"/>
      <c r="DY36" s="81"/>
      <c r="DZ36" s="81"/>
      <c r="EA36" s="81"/>
      <c r="EB36" s="81"/>
      <c r="EC36" s="81"/>
      <c r="ED36" s="82"/>
    </row>
    <row r="37" spans="1:134" s="12" customFormat="1" ht="10.5" x14ac:dyDescent="0.15">
      <c r="A37" s="169"/>
      <c r="B37" s="170"/>
      <c r="C37" s="171"/>
      <c r="D37" s="174" t="s">
        <v>31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6"/>
      <c r="W37" s="89"/>
      <c r="X37" s="90"/>
      <c r="Y37" s="90"/>
      <c r="Z37" s="90"/>
      <c r="AA37" s="90"/>
      <c r="AB37" s="90"/>
      <c r="AC37" s="90"/>
      <c r="AD37" s="90"/>
      <c r="AE37" s="91"/>
      <c r="AF37" s="89"/>
      <c r="AG37" s="90"/>
      <c r="AH37" s="90"/>
      <c r="AI37" s="90"/>
      <c r="AJ37" s="91"/>
      <c r="AK37" s="89"/>
      <c r="AL37" s="90"/>
      <c r="AM37" s="90"/>
      <c r="AN37" s="91"/>
      <c r="AO37" s="89"/>
      <c r="AP37" s="90"/>
      <c r="AQ37" s="90"/>
      <c r="AR37" s="90"/>
      <c r="AS37" s="91"/>
      <c r="AT37" s="89"/>
      <c r="AU37" s="90"/>
      <c r="AV37" s="90"/>
      <c r="AW37" s="91"/>
      <c r="AX37" s="89"/>
      <c r="AY37" s="90"/>
      <c r="AZ37" s="90"/>
      <c r="BA37" s="90"/>
      <c r="BB37" s="91"/>
      <c r="BC37" s="89"/>
      <c r="BD37" s="90"/>
      <c r="BE37" s="90"/>
      <c r="BF37" s="91"/>
      <c r="BG37" s="89"/>
      <c r="BH37" s="90"/>
      <c r="BI37" s="90"/>
      <c r="BJ37" s="90"/>
      <c r="BK37" s="91"/>
      <c r="BL37" s="89"/>
      <c r="BM37" s="90"/>
      <c r="BN37" s="90"/>
      <c r="BO37" s="91"/>
      <c r="BP37" s="89"/>
      <c r="BQ37" s="90"/>
      <c r="BR37" s="90"/>
      <c r="BS37" s="90"/>
      <c r="BT37" s="91"/>
      <c r="BU37" s="89"/>
      <c r="BV37" s="90"/>
      <c r="BW37" s="90"/>
      <c r="BX37" s="91"/>
      <c r="BY37" s="89"/>
      <c r="BZ37" s="90"/>
      <c r="CA37" s="90"/>
      <c r="CB37" s="90"/>
      <c r="CC37" s="91"/>
      <c r="CD37" s="89"/>
      <c r="CE37" s="90"/>
      <c r="CF37" s="90"/>
      <c r="CG37" s="90"/>
      <c r="CH37" s="91"/>
      <c r="CI37" s="89"/>
      <c r="CJ37" s="90"/>
      <c r="CK37" s="90"/>
      <c r="CL37" s="90"/>
      <c r="CM37" s="91"/>
      <c r="CN37" s="89"/>
      <c r="CO37" s="90"/>
      <c r="CP37" s="90"/>
      <c r="CQ37" s="90"/>
      <c r="CR37" s="91"/>
      <c r="CS37" s="89"/>
      <c r="CT37" s="90"/>
      <c r="CU37" s="90"/>
      <c r="CV37" s="90"/>
      <c r="CW37" s="90"/>
      <c r="CX37" s="91"/>
      <c r="CY37" s="89"/>
      <c r="CZ37" s="90"/>
      <c r="DA37" s="90"/>
      <c r="DB37" s="90"/>
      <c r="DC37" s="90"/>
      <c r="DD37" s="90"/>
      <c r="DE37" s="90"/>
      <c r="DF37" s="91"/>
      <c r="DG37" s="89"/>
      <c r="DH37" s="90"/>
      <c r="DI37" s="91"/>
      <c r="DJ37" s="89"/>
      <c r="DK37" s="90"/>
      <c r="DL37" s="90"/>
      <c r="DM37" s="90"/>
      <c r="DN37" s="90"/>
      <c r="DO37" s="90"/>
      <c r="DP37" s="91"/>
      <c r="DQ37" s="89"/>
      <c r="DR37" s="90"/>
      <c r="DS37" s="90"/>
      <c r="DT37" s="90"/>
      <c r="DU37" s="90"/>
      <c r="DV37" s="90"/>
      <c r="DW37" s="91"/>
      <c r="DX37" s="149"/>
      <c r="DY37" s="150"/>
      <c r="DZ37" s="150"/>
      <c r="EA37" s="150"/>
      <c r="EB37" s="150"/>
      <c r="EC37" s="150"/>
      <c r="ED37" s="151"/>
    </row>
    <row r="38" spans="1:134" s="11" customFormat="1" ht="10.5" x14ac:dyDescent="0.15">
      <c r="A38" s="166"/>
      <c r="B38" s="167"/>
      <c r="C38" s="168"/>
      <c r="D38" s="173" t="s">
        <v>15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92"/>
      <c r="X38" s="93"/>
      <c r="Y38" s="93"/>
      <c r="Z38" s="93"/>
      <c r="AA38" s="93"/>
      <c r="AB38" s="93"/>
      <c r="AC38" s="93"/>
      <c r="AD38" s="93"/>
      <c r="AE38" s="94"/>
      <c r="AF38" s="92"/>
      <c r="AG38" s="93"/>
      <c r="AH38" s="93"/>
      <c r="AI38" s="93"/>
      <c r="AJ38" s="94"/>
      <c r="AK38" s="92"/>
      <c r="AL38" s="93"/>
      <c r="AM38" s="93"/>
      <c r="AN38" s="94"/>
      <c r="AO38" s="92"/>
      <c r="AP38" s="93"/>
      <c r="AQ38" s="93"/>
      <c r="AR38" s="93"/>
      <c r="AS38" s="94"/>
      <c r="AT38" s="92"/>
      <c r="AU38" s="93"/>
      <c r="AV38" s="93"/>
      <c r="AW38" s="94"/>
      <c r="AX38" s="92"/>
      <c r="AY38" s="93"/>
      <c r="AZ38" s="93"/>
      <c r="BA38" s="93"/>
      <c r="BB38" s="94"/>
      <c r="BC38" s="92"/>
      <c r="BD38" s="93"/>
      <c r="BE38" s="93"/>
      <c r="BF38" s="94"/>
      <c r="BG38" s="92"/>
      <c r="BH38" s="93"/>
      <c r="BI38" s="93"/>
      <c r="BJ38" s="93"/>
      <c r="BK38" s="94"/>
      <c r="BL38" s="92"/>
      <c r="BM38" s="93"/>
      <c r="BN38" s="93"/>
      <c r="BO38" s="94"/>
      <c r="BP38" s="92"/>
      <c r="BQ38" s="93"/>
      <c r="BR38" s="93"/>
      <c r="BS38" s="93"/>
      <c r="BT38" s="94"/>
      <c r="BU38" s="92"/>
      <c r="BV38" s="93"/>
      <c r="BW38" s="93"/>
      <c r="BX38" s="94"/>
      <c r="BY38" s="92"/>
      <c r="BZ38" s="93"/>
      <c r="CA38" s="93"/>
      <c r="CB38" s="93"/>
      <c r="CC38" s="94"/>
      <c r="CD38" s="92"/>
      <c r="CE38" s="93"/>
      <c r="CF38" s="93"/>
      <c r="CG38" s="93"/>
      <c r="CH38" s="94"/>
      <c r="CI38" s="92"/>
      <c r="CJ38" s="93"/>
      <c r="CK38" s="93"/>
      <c r="CL38" s="93"/>
      <c r="CM38" s="94"/>
      <c r="CN38" s="92"/>
      <c r="CO38" s="93"/>
      <c r="CP38" s="93"/>
      <c r="CQ38" s="93"/>
      <c r="CR38" s="94"/>
      <c r="CS38" s="92"/>
      <c r="CT38" s="93"/>
      <c r="CU38" s="93"/>
      <c r="CV38" s="93"/>
      <c r="CW38" s="93"/>
      <c r="CX38" s="94"/>
      <c r="CY38" s="92"/>
      <c r="CZ38" s="93"/>
      <c r="DA38" s="93"/>
      <c r="DB38" s="93"/>
      <c r="DC38" s="93"/>
      <c r="DD38" s="93"/>
      <c r="DE38" s="93"/>
      <c r="DF38" s="94"/>
      <c r="DG38" s="92"/>
      <c r="DH38" s="93"/>
      <c r="DI38" s="94"/>
      <c r="DJ38" s="92"/>
      <c r="DK38" s="93"/>
      <c r="DL38" s="93"/>
      <c r="DM38" s="93"/>
      <c r="DN38" s="93"/>
      <c r="DO38" s="93"/>
      <c r="DP38" s="94"/>
      <c r="DQ38" s="92"/>
      <c r="DR38" s="93"/>
      <c r="DS38" s="93"/>
      <c r="DT38" s="93"/>
      <c r="DU38" s="93"/>
      <c r="DV38" s="93"/>
      <c r="DW38" s="94"/>
      <c r="DX38" s="83"/>
      <c r="DY38" s="84"/>
      <c r="DZ38" s="84"/>
      <c r="EA38" s="84"/>
      <c r="EB38" s="84"/>
      <c r="EC38" s="84"/>
      <c r="ED38" s="85"/>
    </row>
    <row r="39" spans="1:134" s="12" customFormat="1" ht="10.5" x14ac:dyDescent="0.15">
      <c r="A39" s="177" t="s">
        <v>16</v>
      </c>
      <c r="B39" s="177"/>
      <c r="C39" s="177"/>
      <c r="D39" s="180" t="s">
        <v>17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2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8"/>
      <c r="DY39" s="148"/>
      <c r="DZ39" s="148"/>
      <c r="EA39" s="148"/>
      <c r="EB39" s="148"/>
      <c r="EC39" s="148"/>
      <c r="ED39" s="148"/>
    </row>
    <row r="40" spans="1:134" s="12" customFormat="1" ht="10.5" x14ac:dyDescent="0.15">
      <c r="A40" s="163" t="s">
        <v>18</v>
      </c>
      <c r="B40" s="164"/>
      <c r="C40" s="165"/>
      <c r="D40" s="172" t="s">
        <v>80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86"/>
      <c r="X40" s="87"/>
      <c r="Y40" s="87"/>
      <c r="Z40" s="87"/>
      <c r="AA40" s="87"/>
      <c r="AB40" s="87"/>
      <c r="AC40" s="87"/>
      <c r="AD40" s="87"/>
      <c r="AE40" s="88"/>
      <c r="AF40" s="86"/>
      <c r="AG40" s="87"/>
      <c r="AH40" s="87"/>
      <c r="AI40" s="87"/>
      <c r="AJ40" s="88"/>
      <c r="AK40" s="86"/>
      <c r="AL40" s="87"/>
      <c r="AM40" s="87"/>
      <c r="AN40" s="88"/>
      <c r="AO40" s="86"/>
      <c r="AP40" s="87"/>
      <c r="AQ40" s="87"/>
      <c r="AR40" s="87"/>
      <c r="AS40" s="88"/>
      <c r="AT40" s="86"/>
      <c r="AU40" s="87"/>
      <c r="AV40" s="87"/>
      <c r="AW40" s="88"/>
      <c r="AX40" s="86"/>
      <c r="AY40" s="87"/>
      <c r="AZ40" s="87"/>
      <c r="BA40" s="87"/>
      <c r="BB40" s="88"/>
      <c r="BC40" s="86"/>
      <c r="BD40" s="87"/>
      <c r="BE40" s="87"/>
      <c r="BF40" s="88"/>
      <c r="BG40" s="86"/>
      <c r="BH40" s="87"/>
      <c r="BI40" s="87"/>
      <c r="BJ40" s="87"/>
      <c r="BK40" s="88"/>
      <c r="BL40" s="86"/>
      <c r="BM40" s="87"/>
      <c r="BN40" s="87"/>
      <c r="BO40" s="88"/>
      <c r="BP40" s="86"/>
      <c r="BQ40" s="87"/>
      <c r="BR40" s="87"/>
      <c r="BS40" s="87"/>
      <c r="BT40" s="88"/>
      <c r="BU40" s="86"/>
      <c r="BV40" s="87"/>
      <c r="BW40" s="87"/>
      <c r="BX40" s="88"/>
      <c r="BY40" s="86"/>
      <c r="BZ40" s="87"/>
      <c r="CA40" s="87"/>
      <c r="CB40" s="87"/>
      <c r="CC40" s="88"/>
      <c r="CD40" s="86"/>
      <c r="CE40" s="87"/>
      <c r="CF40" s="87"/>
      <c r="CG40" s="87"/>
      <c r="CH40" s="88"/>
      <c r="CI40" s="86"/>
      <c r="CJ40" s="87"/>
      <c r="CK40" s="87"/>
      <c r="CL40" s="87"/>
      <c r="CM40" s="88"/>
      <c r="CN40" s="86"/>
      <c r="CO40" s="87"/>
      <c r="CP40" s="87"/>
      <c r="CQ40" s="87"/>
      <c r="CR40" s="88"/>
      <c r="CS40" s="86"/>
      <c r="CT40" s="87"/>
      <c r="CU40" s="87"/>
      <c r="CV40" s="87"/>
      <c r="CW40" s="87"/>
      <c r="CX40" s="88"/>
      <c r="CY40" s="86"/>
      <c r="CZ40" s="87"/>
      <c r="DA40" s="87"/>
      <c r="DB40" s="87"/>
      <c r="DC40" s="87"/>
      <c r="DD40" s="87"/>
      <c r="DE40" s="87"/>
      <c r="DF40" s="88"/>
      <c r="DG40" s="86"/>
      <c r="DH40" s="87"/>
      <c r="DI40" s="88"/>
      <c r="DJ40" s="86"/>
      <c r="DK40" s="87"/>
      <c r="DL40" s="87"/>
      <c r="DM40" s="87"/>
      <c r="DN40" s="87"/>
      <c r="DO40" s="87"/>
      <c r="DP40" s="88"/>
      <c r="DQ40" s="86"/>
      <c r="DR40" s="87"/>
      <c r="DS40" s="87"/>
      <c r="DT40" s="87"/>
      <c r="DU40" s="87"/>
      <c r="DV40" s="87"/>
      <c r="DW40" s="88"/>
      <c r="DX40" s="80"/>
      <c r="DY40" s="81"/>
      <c r="DZ40" s="81"/>
      <c r="EA40" s="81"/>
      <c r="EB40" s="81"/>
      <c r="EC40" s="81"/>
      <c r="ED40" s="82"/>
    </row>
    <row r="41" spans="1:134" s="11" customFormat="1" ht="10.5" x14ac:dyDescent="0.15">
      <c r="A41" s="166"/>
      <c r="B41" s="167"/>
      <c r="C41" s="168"/>
      <c r="D41" s="173" t="s">
        <v>10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92"/>
      <c r="X41" s="93"/>
      <c r="Y41" s="93"/>
      <c r="Z41" s="93"/>
      <c r="AA41" s="93"/>
      <c r="AB41" s="93"/>
      <c r="AC41" s="93"/>
      <c r="AD41" s="93"/>
      <c r="AE41" s="94"/>
      <c r="AF41" s="92"/>
      <c r="AG41" s="93"/>
      <c r="AH41" s="93"/>
      <c r="AI41" s="93"/>
      <c r="AJ41" s="94"/>
      <c r="AK41" s="92"/>
      <c r="AL41" s="93"/>
      <c r="AM41" s="93"/>
      <c r="AN41" s="94"/>
      <c r="AO41" s="92"/>
      <c r="AP41" s="93"/>
      <c r="AQ41" s="93"/>
      <c r="AR41" s="93"/>
      <c r="AS41" s="94"/>
      <c r="AT41" s="92"/>
      <c r="AU41" s="93"/>
      <c r="AV41" s="93"/>
      <c r="AW41" s="94"/>
      <c r="AX41" s="92"/>
      <c r="AY41" s="93"/>
      <c r="AZ41" s="93"/>
      <c r="BA41" s="93"/>
      <c r="BB41" s="94"/>
      <c r="BC41" s="92"/>
      <c r="BD41" s="93"/>
      <c r="BE41" s="93"/>
      <c r="BF41" s="94"/>
      <c r="BG41" s="92"/>
      <c r="BH41" s="93"/>
      <c r="BI41" s="93"/>
      <c r="BJ41" s="93"/>
      <c r="BK41" s="94"/>
      <c r="BL41" s="92"/>
      <c r="BM41" s="93"/>
      <c r="BN41" s="93"/>
      <c r="BO41" s="94"/>
      <c r="BP41" s="92"/>
      <c r="BQ41" s="93"/>
      <c r="BR41" s="93"/>
      <c r="BS41" s="93"/>
      <c r="BT41" s="94"/>
      <c r="BU41" s="92"/>
      <c r="BV41" s="93"/>
      <c r="BW41" s="93"/>
      <c r="BX41" s="94"/>
      <c r="BY41" s="92"/>
      <c r="BZ41" s="93"/>
      <c r="CA41" s="93"/>
      <c r="CB41" s="93"/>
      <c r="CC41" s="94"/>
      <c r="CD41" s="92"/>
      <c r="CE41" s="93"/>
      <c r="CF41" s="93"/>
      <c r="CG41" s="93"/>
      <c r="CH41" s="94"/>
      <c r="CI41" s="92"/>
      <c r="CJ41" s="93"/>
      <c r="CK41" s="93"/>
      <c r="CL41" s="93"/>
      <c r="CM41" s="94"/>
      <c r="CN41" s="92"/>
      <c r="CO41" s="93"/>
      <c r="CP41" s="93"/>
      <c r="CQ41" s="93"/>
      <c r="CR41" s="94"/>
      <c r="CS41" s="92"/>
      <c r="CT41" s="93"/>
      <c r="CU41" s="93"/>
      <c r="CV41" s="93"/>
      <c r="CW41" s="93"/>
      <c r="CX41" s="94"/>
      <c r="CY41" s="92"/>
      <c r="CZ41" s="93"/>
      <c r="DA41" s="93"/>
      <c r="DB41" s="93"/>
      <c r="DC41" s="93"/>
      <c r="DD41" s="93"/>
      <c r="DE41" s="93"/>
      <c r="DF41" s="94"/>
      <c r="DG41" s="92"/>
      <c r="DH41" s="93"/>
      <c r="DI41" s="94"/>
      <c r="DJ41" s="92"/>
      <c r="DK41" s="93"/>
      <c r="DL41" s="93"/>
      <c r="DM41" s="93"/>
      <c r="DN41" s="93"/>
      <c r="DO41" s="93"/>
      <c r="DP41" s="94"/>
      <c r="DQ41" s="92"/>
      <c r="DR41" s="93"/>
      <c r="DS41" s="93"/>
      <c r="DT41" s="93"/>
      <c r="DU41" s="93"/>
      <c r="DV41" s="93"/>
      <c r="DW41" s="94"/>
      <c r="DX41" s="83"/>
      <c r="DY41" s="84"/>
      <c r="DZ41" s="84"/>
      <c r="EA41" s="84"/>
      <c r="EB41" s="84"/>
      <c r="EC41" s="84"/>
      <c r="ED41" s="85"/>
    </row>
    <row r="42" spans="1:134" s="14" customFormat="1" ht="11.25" x14ac:dyDescent="0.2">
      <c r="A42" s="179" t="s">
        <v>19</v>
      </c>
      <c r="B42" s="179"/>
      <c r="C42" s="179"/>
      <c r="D42" s="115" t="s">
        <v>20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8"/>
      <c r="DY42" s="148"/>
      <c r="DZ42" s="148"/>
      <c r="EA42" s="148"/>
      <c r="EB42" s="148"/>
      <c r="EC42" s="148"/>
      <c r="ED42" s="148"/>
    </row>
    <row r="43" spans="1:134" s="12" customFormat="1" ht="11.25" x14ac:dyDescent="0.2">
      <c r="A43" s="186" t="s">
        <v>23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8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6"/>
      <c r="DY43" s="146"/>
      <c r="DZ43" s="146"/>
      <c r="EA43" s="146"/>
      <c r="EB43" s="146"/>
      <c r="EC43" s="146"/>
      <c r="ED43" s="146"/>
    </row>
    <row r="44" spans="1:134" s="12" customFormat="1" ht="10.5" x14ac:dyDescent="0.15">
      <c r="A44" s="163"/>
      <c r="B44" s="164"/>
      <c r="C44" s="165"/>
      <c r="D44" s="172" t="s">
        <v>24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86"/>
      <c r="X44" s="87"/>
      <c r="Y44" s="87"/>
      <c r="Z44" s="87"/>
      <c r="AA44" s="87"/>
      <c r="AB44" s="87"/>
      <c r="AC44" s="87"/>
      <c r="AD44" s="87"/>
      <c r="AE44" s="88"/>
      <c r="AF44" s="86"/>
      <c r="AG44" s="87"/>
      <c r="AH44" s="87"/>
      <c r="AI44" s="87"/>
      <c r="AJ44" s="88"/>
      <c r="AK44" s="86"/>
      <c r="AL44" s="87"/>
      <c r="AM44" s="87"/>
      <c r="AN44" s="88"/>
      <c r="AO44" s="86"/>
      <c r="AP44" s="87"/>
      <c r="AQ44" s="87"/>
      <c r="AR44" s="87"/>
      <c r="AS44" s="88"/>
      <c r="AT44" s="86"/>
      <c r="AU44" s="87"/>
      <c r="AV44" s="87"/>
      <c r="AW44" s="88"/>
      <c r="AX44" s="86"/>
      <c r="AY44" s="87"/>
      <c r="AZ44" s="87"/>
      <c r="BA44" s="87"/>
      <c r="BB44" s="88"/>
      <c r="BC44" s="86"/>
      <c r="BD44" s="87"/>
      <c r="BE44" s="87"/>
      <c r="BF44" s="88"/>
      <c r="BG44" s="86"/>
      <c r="BH44" s="87"/>
      <c r="BI44" s="87"/>
      <c r="BJ44" s="87"/>
      <c r="BK44" s="88"/>
      <c r="BL44" s="86"/>
      <c r="BM44" s="87"/>
      <c r="BN44" s="87"/>
      <c r="BO44" s="88"/>
      <c r="BP44" s="86"/>
      <c r="BQ44" s="87"/>
      <c r="BR44" s="87"/>
      <c r="BS44" s="87"/>
      <c r="BT44" s="88"/>
      <c r="BU44" s="86"/>
      <c r="BV44" s="87"/>
      <c r="BW44" s="87"/>
      <c r="BX44" s="88"/>
      <c r="BY44" s="86"/>
      <c r="BZ44" s="87"/>
      <c r="CA44" s="87"/>
      <c r="CB44" s="87"/>
      <c r="CC44" s="88"/>
      <c r="CD44" s="86"/>
      <c r="CE44" s="87"/>
      <c r="CF44" s="87"/>
      <c r="CG44" s="87"/>
      <c r="CH44" s="88"/>
      <c r="CI44" s="86"/>
      <c r="CJ44" s="87"/>
      <c r="CK44" s="87"/>
      <c r="CL44" s="87"/>
      <c r="CM44" s="88"/>
      <c r="CN44" s="86"/>
      <c r="CO44" s="87"/>
      <c r="CP44" s="87"/>
      <c r="CQ44" s="87"/>
      <c r="CR44" s="88"/>
      <c r="CS44" s="86"/>
      <c r="CT44" s="87"/>
      <c r="CU44" s="87"/>
      <c r="CV44" s="87"/>
      <c r="CW44" s="87"/>
      <c r="CX44" s="88"/>
      <c r="CY44" s="86"/>
      <c r="CZ44" s="87"/>
      <c r="DA44" s="87"/>
      <c r="DB44" s="87"/>
      <c r="DC44" s="87"/>
      <c r="DD44" s="87"/>
      <c r="DE44" s="87"/>
      <c r="DF44" s="88"/>
      <c r="DG44" s="86"/>
      <c r="DH44" s="87"/>
      <c r="DI44" s="88"/>
      <c r="DJ44" s="86"/>
      <c r="DK44" s="87"/>
      <c r="DL44" s="87"/>
      <c r="DM44" s="87"/>
      <c r="DN44" s="87"/>
      <c r="DO44" s="87"/>
      <c r="DP44" s="88"/>
      <c r="DQ44" s="86"/>
      <c r="DR44" s="87"/>
      <c r="DS44" s="87"/>
      <c r="DT44" s="87"/>
      <c r="DU44" s="87"/>
      <c r="DV44" s="87"/>
      <c r="DW44" s="88"/>
      <c r="DX44" s="80"/>
      <c r="DY44" s="81"/>
      <c r="DZ44" s="81"/>
      <c r="EA44" s="81"/>
      <c r="EB44" s="81"/>
      <c r="EC44" s="81"/>
      <c r="ED44" s="82"/>
    </row>
    <row r="45" spans="1:134" s="5" customFormat="1" ht="9" customHeight="1" x14ac:dyDescent="0.15">
      <c r="A45" s="166"/>
      <c r="B45" s="167"/>
      <c r="C45" s="168"/>
      <c r="D45" s="173" t="s">
        <v>25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92"/>
      <c r="X45" s="93"/>
      <c r="Y45" s="93"/>
      <c r="Z45" s="93"/>
      <c r="AA45" s="93"/>
      <c r="AB45" s="93"/>
      <c r="AC45" s="93"/>
      <c r="AD45" s="93"/>
      <c r="AE45" s="94"/>
      <c r="AF45" s="92"/>
      <c r="AG45" s="93"/>
      <c r="AH45" s="93"/>
      <c r="AI45" s="93"/>
      <c r="AJ45" s="94"/>
      <c r="AK45" s="92"/>
      <c r="AL45" s="93"/>
      <c r="AM45" s="93"/>
      <c r="AN45" s="94"/>
      <c r="AO45" s="92"/>
      <c r="AP45" s="93"/>
      <c r="AQ45" s="93"/>
      <c r="AR45" s="93"/>
      <c r="AS45" s="94"/>
      <c r="AT45" s="92"/>
      <c r="AU45" s="93"/>
      <c r="AV45" s="93"/>
      <c r="AW45" s="94"/>
      <c r="AX45" s="92"/>
      <c r="AY45" s="93"/>
      <c r="AZ45" s="93"/>
      <c r="BA45" s="93"/>
      <c r="BB45" s="94"/>
      <c r="BC45" s="92"/>
      <c r="BD45" s="93"/>
      <c r="BE45" s="93"/>
      <c r="BF45" s="94"/>
      <c r="BG45" s="92"/>
      <c r="BH45" s="93"/>
      <c r="BI45" s="93"/>
      <c r="BJ45" s="93"/>
      <c r="BK45" s="94"/>
      <c r="BL45" s="92"/>
      <c r="BM45" s="93"/>
      <c r="BN45" s="93"/>
      <c r="BO45" s="94"/>
      <c r="BP45" s="92"/>
      <c r="BQ45" s="93"/>
      <c r="BR45" s="93"/>
      <c r="BS45" s="93"/>
      <c r="BT45" s="94"/>
      <c r="BU45" s="92"/>
      <c r="BV45" s="93"/>
      <c r="BW45" s="93"/>
      <c r="BX45" s="94"/>
      <c r="BY45" s="92"/>
      <c r="BZ45" s="93"/>
      <c r="CA45" s="93"/>
      <c r="CB45" s="93"/>
      <c r="CC45" s="94"/>
      <c r="CD45" s="92"/>
      <c r="CE45" s="93"/>
      <c r="CF45" s="93"/>
      <c r="CG45" s="93"/>
      <c r="CH45" s="94"/>
      <c r="CI45" s="92"/>
      <c r="CJ45" s="93"/>
      <c r="CK45" s="93"/>
      <c r="CL45" s="93"/>
      <c r="CM45" s="94"/>
      <c r="CN45" s="92"/>
      <c r="CO45" s="93"/>
      <c r="CP45" s="93"/>
      <c r="CQ45" s="93"/>
      <c r="CR45" s="94"/>
      <c r="CS45" s="92"/>
      <c r="CT45" s="93"/>
      <c r="CU45" s="93"/>
      <c r="CV45" s="93"/>
      <c r="CW45" s="93"/>
      <c r="CX45" s="94"/>
      <c r="CY45" s="92"/>
      <c r="CZ45" s="93"/>
      <c r="DA45" s="93"/>
      <c r="DB45" s="93"/>
      <c r="DC45" s="93"/>
      <c r="DD45" s="93"/>
      <c r="DE45" s="93"/>
      <c r="DF45" s="94"/>
      <c r="DG45" s="92"/>
      <c r="DH45" s="93"/>
      <c r="DI45" s="94"/>
      <c r="DJ45" s="92"/>
      <c r="DK45" s="93"/>
      <c r="DL45" s="93"/>
      <c r="DM45" s="93"/>
      <c r="DN45" s="93"/>
      <c r="DO45" s="93"/>
      <c r="DP45" s="94"/>
      <c r="DQ45" s="92"/>
      <c r="DR45" s="93"/>
      <c r="DS45" s="93"/>
      <c r="DT45" s="93"/>
      <c r="DU45" s="93"/>
      <c r="DV45" s="93"/>
      <c r="DW45" s="94"/>
      <c r="DX45" s="83"/>
      <c r="DY45" s="84"/>
      <c r="DZ45" s="84"/>
      <c r="EA45" s="84"/>
      <c r="EB45" s="84"/>
      <c r="EC45" s="84"/>
      <c r="ED45" s="85"/>
    </row>
    <row r="46" spans="1:134" s="5" customFormat="1" ht="11.2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34" s="5" customFormat="1" ht="11.25" x14ac:dyDescent="0.2">
      <c r="A47" s="24" t="s">
        <v>61</v>
      </c>
    </row>
    <row r="48" spans="1:134" s="5" customFormat="1" ht="11.25" x14ac:dyDescent="0.2">
      <c r="A48" s="24" t="s">
        <v>62</v>
      </c>
      <c r="D48" s="9"/>
    </row>
    <row r="49" spans="1:134" s="2" customFormat="1" ht="10.5" customHeight="1" x14ac:dyDescent="0.2">
      <c r="A49" s="24" t="s">
        <v>63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</row>
    <row r="50" spans="1:134" s="20" customFormat="1" ht="6.75" customHeight="1" x14ac:dyDescent="0.2">
      <c r="A50" s="2"/>
      <c r="B50" s="2"/>
      <c r="C50" s="2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</row>
    <row r="51" spans="1:134" x14ac:dyDescent="0.2">
      <c r="A51" s="19" t="s">
        <v>81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</row>
    <row r="52" spans="1:134" ht="3.75" customHeight="1" x14ac:dyDescent="0.2"/>
    <row r="53" spans="1:134" x14ac:dyDescent="0.2"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 t="s">
        <v>291</v>
      </c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40"/>
      <c r="BQ53" s="40"/>
      <c r="BR53" s="40"/>
      <c r="BS53" s="40"/>
      <c r="BT53" s="40"/>
      <c r="BU53" s="40"/>
      <c r="BV53" s="40"/>
      <c r="BW53" s="40"/>
      <c r="BX53" s="62"/>
      <c r="BY53" s="62"/>
      <c r="BZ53" s="62"/>
      <c r="CA53" s="62"/>
      <c r="CB53" s="62" t="s">
        <v>292</v>
      </c>
      <c r="CC53" s="62"/>
      <c r="CD53" s="62"/>
      <c r="CE53" s="62"/>
      <c r="CF53" s="62"/>
      <c r="CG53" s="62"/>
      <c r="CH53" s="62"/>
    </row>
    <row r="54" spans="1:134" hidden="1" x14ac:dyDescent="0.2">
      <c r="AW54" s="1" t="s">
        <v>291</v>
      </c>
      <c r="BK54" s="40"/>
      <c r="BL54" s="40"/>
      <c r="BM54" s="40"/>
      <c r="BN54" s="40"/>
      <c r="BO54" s="40"/>
      <c r="BP54" s="40"/>
      <c r="BQ54" s="40"/>
      <c r="BR54" s="40"/>
      <c r="BW54" s="1" t="s">
        <v>292</v>
      </c>
    </row>
  </sheetData>
  <mergeCells count="459">
    <mergeCell ref="DL3:ED3"/>
    <mergeCell ref="DL4:ED4"/>
    <mergeCell ref="DM5:DN5"/>
    <mergeCell ref="DP5:DW5"/>
    <mergeCell ref="DX5:DY5"/>
    <mergeCell ref="DZ5:EA5"/>
    <mergeCell ref="BY31:CC31"/>
    <mergeCell ref="A7:BO7"/>
    <mergeCell ref="A8:BO8"/>
    <mergeCell ref="D25:V25"/>
    <mergeCell ref="W25:AE25"/>
    <mergeCell ref="DL12:ED12"/>
    <mergeCell ref="BP18:BX18"/>
    <mergeCell ref="BP7:ED7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45:V45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43:V43"/>
    <mergeCell ref="D39:V39"/>
    <mergeCell ref="A44:C45"/>
    <mergeCell ref="D44:V44"/>
    <mergeCell ref="A42:C42"/>
    <mergeCell ref="D42:V42"/>
    <mergeCell ref="W44:AE45"/>
    <mergeCell ref="W43:AE43"/>
    <mergeCell ref="W21:AE21"/>
    <mergeCell ref="D21:V21"/>
    <mergeCell ref="W26:AE26"/>
    <mergeCell ref="D27:V27"/>
    <mergeCell ref="D40:V40"/>
    <mergeCell ref="W40:AE41"/>
    <mergeCell ref="W39:AE39"/>
    <mergeCell ref="W42:AE42"/>
    <mergeCell ref="D34:V34"/>
    <mergeCell ref="D35:V35"/>
    <mergeCell ref="W22:AE22"/>
    <mergeCell ref="W34:AE35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1:V41"/>
    <mergeCell ref="D32:V32"/>
    <mergeCell ref="D33:V33"/>
    <mergeCell ref="W24:AE24"/>
    <mergeCell ref="D24:V24"/>
    <mergeCell ref="D20:V20"/>
    <mergeCell ref="W20:AE20"/>
    <mergeCell ref="A39:C39"/>
    <mergeCell ref="A31:C31"/>
    <mergeCell ref="A21:C21"/>
    <mergeCell ref="A26:C26"/>
    <mergeCell ref="A27:C28"/>
    <mergeCell ref="A22:C22"/>
    <mergeCell ref="A23:C23"/>
    <mergeCell ref="A24:C24"/>
    <mergeCell ref="A25:C25"/>
    <mergeCell ref="A40:C41"/>
    <mergeCell ref="A34:C35"/>
    <mergeCell ref="AF29:AJ30"/>
    <mergeCell ref="AT29:AW30"/>
    <mergeCell ref="AK29:AN30"/>
    <mergeCell ref="AF31:AJ31"/>
    <mergeCell ref="AT31:AW31"/>
    <mergeCell ref="A36:C38"/>
    <mergeCell ref="D36:V36"/>
    <mergeCell ref="W36:AE38"/>
    <mergeCell ref="D38:V38"/>
    <mergeCell ref="D37:V37"/>
    <mergeCell ref="W32:AE33"/>
    <mergeCell ref="AF32:AJ33"/>
    <mergeCell ref="AT32:AW33"/>
    <mergeCell ref="AF36:AJ38"/>
    <mergeCell ref="AT36:AW38"/>
    <mergeCell ref="AF40:AJ41"/>
    <mergeCell ref="AT40:AW41"/>
    <mergeCell ref="A29:C30"/>
    <mergeCell ref="AK31:AN31"/>
    <mergeCell ref="AO31:AS31"/>
    <mergeCell ref="AF39:AJ39"/>
    <mergeCell ref="A32:C33"/>
    <mergeCell ref="AK34:AN35"/>
    <mergeCell ref="AO34:AS35"/>
    <mergeCell ref="AX29:BB30"/>
    <mergeCell ref="BC29:BF30"/>
    <mergeCell ref="BG29:BK30"/>
    <mergeCell ref="BP29:BT30"/>
    <mergeCell ref="BU29:BX30"/>
    <mergeCell ref="AK32:AN33"/>
    <mergeCell ref="AO32:AS33"/>
    <mergeCell ref="AX32:BB33"/>
    <mergeCell ref="BC32:BF33"/>
    <mergeCell ref="BG32:BK33"/>
    <mergeCell ref="BL32:BO33"/>
    <mergeCell ref="AX31:BB31"/>
    <mergeCell ref="BC31:BF31"/>
    <mergeCell ref="BG31:BK31"/>
    <mergeCell ref="BP31:BT31"/>
    <mergeCell ref="BU31:BX31"/>
    <mergeCell ref="AT34:AW35"/>
    <mergeCell ref="BC34:BF35"/>
    <mergeCell ref="BG34:BK35"/>
    <mergeCell ref="BL34:BO35"/>
    <mergeCell ref="BP34:BT35"/>
    <mergeCell ref="BU34:BX35"/>
    <mergeCell ref="AF44:AJ45"/>
    <mergeCell ref="AT44:AW45"/>
    <mergeCell ref="CY44:DF45"/>
    <mergeCell ref="AK44:AN45"/>
    <mergeCell ref="AO44:AS45"/>
    <mergeCell ref="AX44:BB45"/>
    <mergeCell ref="BC44:BF45"/>
    <mergeCell ref="BG44:BK45"/>
    <mergeCell ref="BL44:BO45"/>
    <mergeCell ref="CI44:CM45"/>
    <mergeCell ref="BP44:BT45"/>
    <mergeCell ref="BU44:BX45"/>
    <mergeCell ref="CS44:CX45"/>
    <mergeCell ref="CN44:CR45"/>
    <mergeCell ref="BY44:CC45"/>
    <mergeCell ref="CD44:CH45"/>
    <mergeCell ref="AK27:AN28"/>
    <mergeCell ref="AO26:AS26"/>
    <mergeCell ref="AO27:AS28"/>
    <mergeCell ref="AO29:AS30"/>
    <mergeCell ref="CD43:CH43"/>
    <mergeCell ref="CI43:CM43"/>
    <mergeCell ref="CD39:CH39"/>
    <mergeCell ref="BY36:CC38"/>
    <mergeCell ref="CD36:CH38"/>
    <mergeCell ref="BY42:CC42"/>
    <mergeCell ref="CD42:CH42"/>
    <mergeCell ref="AK40:AN41"/>
    <mergeCell ref="AO40:AS41"/>
    <mergeCell ref="AX40:BB41"/>
    <mergeCell ref="BP32:BT33"/>
    <mergeCell ref="AX34:BB35"/>
    <mergeCell ref="AK42:AN42"/>
    <mergeCell ref="AO42:AS42"/>
    <mergeCell ref="AX42:BB42"/>
    <mergeCell ref="BC42:BF42"/>
    <mergeCell ref="BG42:BK42"/>
    <mergeCell ref="BL42:BO42"/>
    <mergeCell ref="CI42:CM42"/>
    <mergeCell ref="BP42:BT42"/>
    <mergeCell ref="AT42:AW42"/>
    <mergeCell ref="CS39:CX39"/>
    <mergeCell ref="CY43:DF43"/>
    <mergeCell ref="AK43:AN43"/>
    <mergeCell ref="AO43:AS43"/>
    <mergeCell ref="AX43:BB43"/>
    <mergeCell ref="BC43:BF43"/>
    <mergeCell ref="BG43:BK43"/>
    <mergeCell ref="BU42:BX42"/>
    <mergeCell ref="CN39:CR39"/>
    <mergeCell ref="CS42:CX42"/>
    <mergeCell ref="CN42:CR42"/>
    <mergeCell ref="AT39:AW39"/>
    <mergeCell ref="AK39:AN39"/>
    <mergeCell ref="AO39:AS39"/>
    <mergeCell ref="AX39:BB39"/>
    <mergeCell ref="BC39:BF39"/>
    <mergeCell ref="BG39:BK39"/>
    <mergeCell ref="BL39:BO39"/>
    <mergeCell ref="CI39:CM39"/>
    <mergeCell ref="BP39:BT39"/>
    <mergeCell ref="BU39:BX39"/>
    <mergeCell ref="BY39:CC39"/>
    <mergeCell ref="CI36:CM38"/>
    <mergeCell ref="CS40:CX41"/>
    <mergeCell ref="BY40:CC41"/>
    <mergeCell ref="CD40:CH41"/>
    <mergeCell ref="CI40:CM41"/>
    <mergeCell ref="CN40:CR41"/>
    <mergeCell ref="CS36:CX38"/>
    <mergeCell ref="CY42:DF42"/>
    <mergeCell ref="AF43:AJ43"/>
    <mergeCell ref="AT43:AW43"/>
    <mergeCell ref="BC40:BF41"/>
    <mergeCell ref="BG40:BK41"/>
    <mergeCell ref="BL40:BO41"/>
    <mergeCell ref="BP40:BT41"/>
    <mergeCell ref="BU40:BX41"/>
    <mergeCell ref="AK36:AN38"/>
    <mergeCell ref="AO36:AS38"/>
    <mergeCell ref="AX36:BB38"/>
    <mergeCell ref="BC36:BF38"/>
    <mergeCell ref="BG36:BK38"/>
    <mergeCell ref="BL36:BO38"/>
    <mergeCell ref="BP36:BT38"/>
    <mergeCell ref="BU36:BX38"/>
    <mergeCell ref="AF42:AJ42"/>
    <mergeCell ref="DJ34:DP35"/>
    <mergeCell ref="DQ34:DW35"/>
    <mergeCell ref="AK24:AN24"/>
    <mergeCell ref="AO24:AS24"/>
    <mergeCell ref="AK23:AN23"/>
    <mergeCell ref="DG43:DI43"/>
    <mergeCell ref="DG44:DI45"/>
    <mergeCell ref="DG36:DI38"/>
    <mergeCell ref="DG42:DI42"/>
    <mergeCell ref="DG39:DI39"/>
    <mergeCell ref="DG40:DI41"/>
    <mergeCell ref="BG26:BK26"/>
    <mergeCell ref="AX27:BB28"/>
    <mergeCell ref="BC27:BF28"/>
    <mergeCell ref="BG27:BK28"/>
    <mergeCell ref="BL43:BO43"/>
    <mergeCell ref="BY43:CC43"/>
    <mergeCell ref="BP43:BT43"/>
    <mergeCell ref="BU43:BX43"/>
    <mergeCell ref="CS43:CX43"/>
    <mergeCell ref="CN43:CR43"/>
    <mergeCell ref="CY40:DF41"/>
    <mergeCell ref="CY36:DF38"/>
    <mergeCell ref="CY39:DF39"/>
    <mergeCell ref="DG34:DI35"/>
    <mergeCell ref="DG22:DI22"/>
    <mergeCell ref="DG31:DI31"/>
    <mergeCell ref="AF34:AJ35"/>
    <mergeCell ref="AO22:AS22"/>
    <mergeCell ref="AO23:AS23"/>
    <mergeCell ref="AT23:AW23"/>
    <mergeCell ref="AX23:BB23"/>
    <mergeCell ref="AT22:AW22"/>
    <mergeCell ref="AF25:AJ25"/>
    <mergeCell ref="AK25:AN25"/>
    <mergeCell ref="AO25:AS25"/>
    <mergeCell ref="AT25:AW25"/>
    <mergeCell ref="AT24:AW24"/>
    <mergeCell ref="AX24:BB24"/>
    <mergeCell ref="DG26:DI26"/>
    <mergeCell ref="AX26:BB26"/>
    <mergeCell ref="BC26:BF26"/>
    <mergeCell ref="CN34:CR35"/>
    <mergeCell ref="CY31:DF31"/>
    <mergeCell ref="DG32:DI33"/>
    <mergeCell ref="CS34:CX35"/>
    <mergeCell ref="BY34:CC35"/>
    <mergeCell ref="CD34:CH35"/>
    <mergeCell ref="DQ40:DW41"/>
    <mergeCell ref="DJ42:DP42"/>
    <mergeCell ref="DQ42:DW42"/>
    <mergeCell ref="DX40:ED41"/>
    <mergeCell ref="DQ21:DW21"/>
    <mergeCell ref="DX43:ED43"/>
    <mergeCell ref="DJ43:DP43"/>
    <mergeCell ref="DQ43:DW43"/>
    <mergeCell ref="DX42:ED42"/>
    <mergeCell ref="DJ21:DP21"/>
    <mergeCell ref="DJ25:DP25"/>
    <mergeCell ref="DQ25:DW25"/>
    <mergeCell ref="DJ36:DP38"/>
    <mergeCell ref="DQ36:DW38"/>
    <mergeCell ref="DX36:ED38"/>
    <mergeCell ref="DJ39:DP39"/>
    <mergeCell ref="DQ39:DW39"/>
    <mergeCell ref="DX39:ED39"/>
    <mergeCell ref="DX32:ED33"/>
    <mergeCell ref="DQ26:DW26"/>
    <mergeCell ref="DX25:ED25"/>
    <mergeCell ref="DX23:ED23"/>
    <mergeCell ref="DJ24:DP24"/>
    <mergeCell ref="DJ32:DP33"/>
    <mergeCell ref="BP8:ED8"/>
    <mergeCell ref="DX34:ED35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4:CM35"/>
    <mergeCell ref="CY34:DF35"/>
    <mergeCell ref="CY32:DF33"/>
    <mergeCell ref="BP17:BX17"/>
    <mergeCell ref="BP20:BX20"/>
    <mergeCell ref="BP19:BX19"/>
    <mergeCell ref="CS20:CX20"/>
    <mergeCell ref="DQ32:DW33"/>
    <mergeCell ref="AF26:AJ26"/>
    <mergeCell ref="AF23:AJ23"/>
    <mergeCell ref="BC25:BF25"/>
    <mergeCell ref="BG25:BK25"/>
    <mergeCell ref="AX25:BB25"/>
    <mergeCell ref="AK26:AN26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G20:BO20"/>
    <mergeCell ref="AF19:BO19"/>
    <mergeCell ref="AF20:AN20"/>
    <mergeCell ref="AK21:AN21"/>
    <mergeCell ref="AX22:BB22"/>
    <mergeCell ref="BC22:BF22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D27:CH28"/>
    <mergeCell ref="BY32:CC33"/>
    <mergeCell ref="CD32:CH33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2:BX33"/>
    <mergeCell ref="CN32:CR33"/>
    <mergeCell ref="CI32:CM33"/>
    <mergeCell ref="CS32:CX33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CS21:CX21"/>
    <mergeCell ref="CS22:CX22"/>
    <mergeCell ref="CS24:CX24"/>
    <mergeCell ref="CN24:CR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DQ24:DW24"/>
    <mergeCell ref="DX24:ED24"/>
    <mergeCell ref="DX44:ED45"/>
    <mergeCell ref="CN36:CR38"/>
    <mergeCell ref="DQ44:DW45"/>
    <mergeCell ref="DJ44:DP45"/>
    <mergeCell ref="DJ40:DP41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29:ED30"/>
    <mergeCell ref="DJ31:DP31"/>
    <mergeCell ref="DQ31:DW31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L61"/>
  <sheetViews>
    <sheetView view="pageBreakPreview" topLeftCell="A6" zoomScale="90" zoomScaleNormal="100" zoomScaleSheetLayoutView="90" workbookViewId="0">
      <selection activeCell="A10" sqref="A10:XFD15"/>
    </sheetView>
  </sheetViews>
  <sheetFormatPr defaultRowHeight="12.75" x14ac:dyDescent="0.2"/>
  <cols>
    <col min="1" max="64" width="1.570312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314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8.75" x14ac:dyDescent="0.3">
      <c r="A6" s="426" t="s">
        <v>315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</row>
    <row r="7" spans="1:64" ht="18.75" x14ac:dyDescent="0.3">
      <c r="A7" s="426" t="s">
        <v>339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</row>
    <row r="8" spans="1:64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idden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 t="s">
        <v>32</v>
      </c>
    </row>
    <row r="11" spans="1:64" hidden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 t="s">
        <v>327</v>
      </c>
    </row>
    <row r="12" spans="1:64" hidden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74" t="s">
        <v>288</v>
      </c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</row>
    <row r="13" spans="1:64" hidden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44"/>
      <c r="AS13" s="44"/>
      <c r="AT13" s="44"/>
      <c r="AU13" s="44"/>
      <c r="AV13" s="44"/>
      <c r="AW13" s="44"/>
      <c r="AX13" s="398" t="s">
        <v>2</v>
      </c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</row>
    <row r="14" spans="1:64" hidden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 t="s">
        <v>33</v>
      </c>
      <c r="AS14" s="377"/>
      <c r="AT14" s="377"/>
      <c r="AU14" s="377"/>
      <c r="AV14" s="37" t="s">
        <v>34</v>
      </c>
      <c r="AW14" s="372"/>
      <c r="AX14" s="372"/>
      <c r="AY14" s="372"/>
      <c r="AZ14" s="372"/>
      <c r="BA14" s="372"/>
      <c r="BB14" s="372"/>
      <c r="BC14" s="372"/>
      <c r="BD14" s="372"/>
      <c r="BE14" s="372"/>
      <c r="BF14" s="38"/>
      <c r="BG14" s="39" t="s">
        <v>3</v>
      </c>
      <c r="BH14" s="376"/>
      <c r="BI14" s="376"/>
      <c r="BJ14" s="37" t="s">
        <v>4</v>
      </c>
      <c r="BK14" s="38"/>
      <c r="BL14" s="29"/>
    </row>
    <row r="15" spans="1:64" hidden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 t="s">
        <v>78</v>
      </c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3.5" thickBo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x14ac:dyDescent="0.2">
      <c r="A18" s="381" t="s">
        <v>5</v>
      </c>
      <c r="B18" s="382"/>
      <c r="C18" s="382"/>
      <c r="D18" s="382"/>
      <c r="E18" s="382" t="s">
        <v>160</v>
      </c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3" t="s">
        <v>316</v>
      </c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5"/>
      <c r="AS18" s="382" t="s">
        <v>161</v>
      </c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6"/>
    </row>
    <row r="19" spans="1:64" x14ac:dyDescent="0.2">
      <c r="A19" s="366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542" t="s">
        <v>317</v>
      </c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4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3"/>
    </row>
    <row r="20" spans="1:64" x14ac:dyDescent="0.2">
      <c r="A20" s="366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71" t="s">
        <v>43</v>
      </c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3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3"/>
    </row>
    <row r="21" spans="1:64" ht="13.5" thickBot="1" x14ac:dyDescent="0.25">
      <c r="A21" s="364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545" t="s">
        <v>163</v>
      </c>
      <c r="AF21" s="365"/>
      <c r="AG21" s="365"/>
      <c r="AH21" s="365"/>
      <c r="AI21" s="365"/>
      <c r="AJ21" s="365"/>
      <c r="AK21" s="365"/>
      <c r="AL21" s="545" t="s">
        <v>164</v>
      </c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70"/>
    </row>
    <row r="22" spans="1:64" x14ac:dyDescent="0.2">
      <c r="A22" s="546">
        <v>1</v>
      </c>
      <c r="B22" s="547"/>
      <c r="C22" s="547"/>
      <c r="D22" s="547"/>
      <c r="E22" s="548" t="s">
        <v>165</v>
      </c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9">
        <f>AE33+AE39</f>
        <v>13.05</v>
      </c>
      <c r="AF22" s="550"/>
      <c r="AG22" s="550"/>
      <c r="AH22" s="550"/>
      <c r="AI22" s="550"/>
      <c r="AJ22" s="550"/>
      <c r="AK22" s="550"/>
      <c r="AL22" s="549">
        <f>AL33+AL39</f>
        <v>0</v>
      </c>
      <c r="AM22" s="550"/>
      <c r="AN22" s="550"/>
      <c r="AO22" s="550"/>
      <c r="AP22" s="550"/>
      <c r="AQ22" s="550"/>
      <c r="AR22" s="550"/>
      <c r="AS22" s="358" t="s">
        <v>289</v>
      </c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60"/>
    </row>
    <row r="23" spans="1:64" x14ac:dyDescent="0.2">
      <c r="A23" s="551" t="s">
        <v>11</v>
      </c>
      <c r="B23" s="552"/>
      <c r="C23" s="552"/>
      <c r="D23" s="552"/>
      <c r="E23" s="277" t="s">
        <v>166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432"/>
      <c r="AF23" s="276"/>
      <c r="AG23" s="276"/>
      <c r="AH23" s="276"/>
      <c r="AI23" s="276"/>
      <c r="AJ23" s="276"/>
      <c r="AK23" s="276"/>
      <c r="AL23" s="432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553"/>
    </row>
    <row r="24" spans="1:64" x14ac:dyDescent="0.2">
      <c r="A24" s="504" t="s">
        <v>167</v>
      </c>
      <c r="B24" s="505"/>
      <c r="C24" s="505"/>
      <c r="D24" s="506"/>
      <c r="E24" s="409" t="s">
        <v>318</v>
      </c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508"/>
      <c r="AF24" s="508"/>
      <c r="AG24" s="508"/>
      <c r="AH24" s="508"/>
      <c r="AI24" s="508"/>
      <c r="AJ24" s="508"/>
      <c r="AK24" s="509"/>
      <c r="AL24" s="508"/>
      <c r="AM24" s="508"/>
      <c r="AN24" s="508"/>
      <c r="AO24" s="508"/>
      <c r="AP24" s="508"/>
      <c r="AQ24" s="508"/>
      <c r="AR24" s="509"/>
      <c r="AS24" s="510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11"/>
    </row>
    <row r="25" spans="1:64" x14ac:dyDescent="0.2">
      <c r="A25" s="504" t="s">
        <v>170</v>
      </c>
      <c r="B25" s="505"/>
      <c r="C25" s="505"/>
      <c r="D25" s="506"/>
      <c r="E25" s="409" t="s">
        <v>171</v>
      </c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508"/>
      <c r="AF25" s="508"/>
      <c r="AG25" s="508"/>
      <c r="AH25" s="508"/>
      <c r="AI25" s="508"/>
      <c r="AJ25" s="508"/>
      <c r="AK25" s="509"/>
      <c r="AL25" s="508"/>
      <c r="AM25" s="508"/>
      <c r="AN25" s="508"/>
      <c r="AO25" s="508"/>
      <c r="AP25" s="508"/>
      <c r="AQ25" s="508"/>
      <c r="AR25" s="509"/>
      <c r="AS25" s="510"/>
      <c r="AT25" s="508"/>
      <c r="AU25" s="508"/>
      <c r="AV25" s="508"/>
      <c r="AW25" s="508"/>
      <c r="AX25" s="508"/>
      <c r="AY25" s="508"/>
      <c r="AZ25" s="508"/>
      <c r="BA25" s="508"/>
      <c r="BB25" s="508"/>
      <c r="BC25" s="508"/>
      <c r="BD25" s="508"/>
      <c r="BE25" s="508"/>
      <c r="BF25" s="508"/>
      <c r="BG25" s="508"/>
      <c r="BH25" s="508"/>
      <c r="BI25" s="508"/>
      <c r="BJ25" s="508"/>
      <c r="BK25" s="508"/>
      <c r="BL25" s="511"/>
    </row>
    <row r="26" spans="1:64" x14ac:dyDescent="0.2">
      <c r="A26" s="504" t="s">
        <v>172</v>
      </c>
      <c r="B26" s="505"/>
      <c r="C26" s="505"/>
      <c r="D26" s="506"/>
      <c r="E26" s="409" t="s">
        <v>319</v>
      </c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508"/>
      <c r="AF26" s="508"/>
      <c r="AG26" s="508"/>
      <c r="AH26" s="508"/>
      <c r="AI26" s="508"/>
      <c r="AJ26" s="508"/>
      <c r="AK26" s="509"/>
      <c r="AL26" s="508"/>
      <c r="AM26" s="508"/>
      <c r="AN26" s="508"/>
      <c r="AO26" s="508"/>
      <c r="AP26" s="508"/>
      <c r="AQ26" s="508"/>
      <c r="AR26" s="509"/>
      <c r="AS26" s="510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8"/>
      <c r="BF26" s="508"/>
      <c r="BG26" s="508"/>
      <c r="BH26" s="508"/>
      <c r="BI26" s="508"/>
      <c r="BJ26" s="508"/>
      <c r="BK26" s="508"/>
      <c r="BL26" s="511"/>
    </row>
    <row r="27" spans="1:64" x14ac:dyDescent="0.2">
      <c r="A27" s="534"/>
      <c r="B27" s="372"/>
      <c r="C27" s="372"/>
      <c r="D27" s="373"/>
      <c r="E27" s="416" t="s">
        <v>320</v>
      </c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374"/>
      <c r="AF27" s="374"/>
      <c r="AG27" s="374"/>
      <c r="AH27" s="374"/>
      <c r="AI27" s="374"/>
      <c r="AJ27" s="374"/>
      <c r="AK27" s="536"/>
      <c r="AL27" s="374"/>
      <c r="AM27" s="374"/>
      <c r="AN27" s="374"/>
      <c r="AO27" s="374"/>
      <c r="AP27" s="374"/>
      <c r="AQ27" s="374"/>
      <c r="AR27" s="536"/>
      <c r="AS27" s="537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538"/>
    </row>
    <row r="28" spans="1:64" x14ac:dyDescent="0.2">
      <c r="A28" s="504" t="s">
        <v>175</v>
      </c>
      <c r="B28" s="505"/>
      <c r="C28" s="505"/>
      <c r="D28" s="506"/>
      <c r="E28" s="409" t="s">
        <v>319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508"/>
      <c r="AF28" s="508"/>
      <c r="AG28" s="508"/>
      <c r="AH28" s="508"/>
      <c r="AI28" s="508"/>
      <c r="AJ28" s="508"/>
      <c r="AK28" s="509"/>
      <c r="AL28" s="508"/>
      <c r="AM28" s="508"/>
      <c r="AN28" s="508"/>
      <c r="AO28" s="508"/>
      <c r="AP28" s="508"/>
      <c r="AQ28" s="508"/>
      <c r="AR28" s="509"/>
      <c r="AS28" s="510"/>
      <c r="AT28" s="508"/>
      <c r="AU28" s="508"/>
      <c r="AV28" s="508"/>
      <c r="AW28" s="508"/>
      <c r="AX28" s="508"/>
      <c r="AY28" s="508"/>
      <c r="AZ28" s="508"/>
      <c r="BA28" s="508"/>
      <c r="BB28" s="508"/>
      <c r="BC28" s="508"/>
      <c r="BD28" s="508"/>
      <c r="BE28" s="508"/>
      <c r="BF28" s="508"/>
      <c r="BG28" s="508"/>
      <c r="BH28" s="508"/>
      <c r="BI28" s="508"/>
      <c r="BJ28" s="508"/>
      <c r="BK28" s="508"/>
      <c r="BL28" s="511"/>
    </row>
    <row r="29" spans="1:64" x14ac:dyDescent="0.2">
      <c r="A29" s="534"/>
      <c r="B29" s="372"/>
      <c r="C29" s="372"/>
      <c r="D29" s="373"/>
      <c r="E29" s="416" t="s">
        <v>321</v>
      </c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374"/>
      <c r="AF29" s="374"/>
      <c r="AG29" s="374"/>
      <c r="AH29" s="374"/>
      <c r="AI29" s="374"/>
      <c r="AJ29" s="374"/>
      <c r="AK29" s="536"/>
      <c r="AL29" s="374"/>
      <c r="AM29" s="374"/>
      <c r="AN29" s="374"/>
      <c r="AO29" s="374"/>
      <c r="AP29" s="374"/>
      <c r="AQ29" s="374"/>
      <c r="AR29" s="536"/>
      <c r="AS29" s="537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538"/>
    </row>
    <row r="30" spans="1:64" x14ac:dyDescent="0.2">
      <c r="A30" s="504" t="s">
        <v>177</v>
      </c>
      <c r="B30" s="505"/>
      <c r="C30" s="505"/>
      <c r="D30" s="506"/>
      <c r="E30" s="539" t="s">
        <v>322</v>
      </c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540"/>
      <c r="AE30" s="508"/>
      <c r="AF30" s="508"/>
      <c r="AG30" s="508"/>
      <c r="AH30" s="508"/>
      <c r="AI30" s="508"/>
      <c r="AJ30" s="508"/>
      <c r="AK30" s="509"/>
      <c r="AL30" s="508"/>
      <c r="AM30" s="508"/>
      <c r="AN30" s="508"/>
      <c r="AO30" s="508"/>
      <c r="AP30" s="508"/>
      <c r="AQ30" s="508"/>
      <c r="AR30" s="509"/>
      <c r="AS30" s="510"/>
      <c r="AT30" s="508"/>
      <c r="AU30" s="508"/>
      <c r="AV30" s="508"/>
      <c r="AW30" s="508"/>
      <c r="AX30" s="508"/>
      <c r="AY30" s="508"/>
      <c r="AZ30" s="508"/>
      <c r="BA30" s="508"/>
      <c r="BB30" s="508"/>
      <c r="BC30" s="508"/>
      <c r="BD30" s="508"/>
      <c r="BE30" s="508"/>
      <c r="BF30" s="508"/>
      <c r="BG30" s="508"/>
      <c r="BH30" s="508"/>
      <c r="BI30" s="508"/>
      <c r="BJ30" s="508"/>
      <c r="BK30" s="508"/>
      <c r="BL30" s="511"/>
    </row>
    <row r="31" spans="1:64" x14ac:dyDescent="0.2">
      <c r="A31" s="534"/>
      <c r="B31" s="372"/>
      <c r="C31" s="372"/>
      <c r="D31" s="373"/>
      <c r="E31" s="416" t="s">
        <v>323</v>
      </c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374"/>
      <c r="AF31" s="374"/>
      <c r="AG31" s="374"/>
      <c r="AH31" s="374"/>
      <c r="AI31" s="374"/>
      <c r="AJ31" s="374"/>
      <c r="AK31" s="536"/>
      <c r="AL31" s="374"/>
      <c r="AM31" s="374"/>
      <c r="AN31" s="374"/>
      <c r="AO31" s="374"/>
      <c r="AP31" s="374"/>
      <c r="AQ31" s="374"/>
      <c r="AR31" s="536"/>
      <c r="AS31" s="537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538"/>
    </row>
    <row r="32" spans="1:64" ht="13.5" thickBot="1" x14ac:dyDescent="0.25">
      <c r="A32" s="504" t="s">
        <v>179</v>
      </c>
      <c r="B32" s="505"/>
      <c r="C32" s="505"/>
      <c r="D32" s="506"/>
      <c r="E32" s="409" t="s">
        <v>180</v>
      </c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508"/>
      <c r="AF32" s="508"/>
      <c r="AG32" s="508"/>
      <c r="AH32" s="508"/>
      <c r="AI32" s="508"/>
      <c r="AJ32" s="508"/>
      <c r="AK32" s="509"/>
      <c r="AL32" s="508"/>
      <c r="AM32" s="508"/>
      <c r="AN32" s="508"/>
      <c r="AO32" s="508"/>
      <c r="AP32" s="508"/>
      <c r="AQ32" s="508"/>
      <c r="AR32" s="509"/>
      <c r="AS32" s="510"/>
      <c r="AT32" s="508"/>
      <c r="AU32" s="508"/>
      <c r="AV32" s="508"/>
      <c r="AW32" s="508"/>
      <c r="AX32" s="508"/>
      <c r="AY32" s="508"/>
      <c r="AZ32" s="508"/>
      <c r="BA32" s="508"/>
      <c r="BB32" s="508"/>
      <c r="BC32" s="508"/>
      <c r="BD32" s="508"/>
      <c r="BE32" s="508"/>
      <c r="BF32" s="508"/>
      <c r="BG32" s="508"/>
      <c r="BH32" s="508"/>
      <c r="BI32" s="508"/>
      <c r="BJ32" s="508"/>
      <c r="BK32" s="508"/>
      <c r="BL32" s="511"/>
    </row>
    <row r="33" spans="1:64" ht="13.5" thickBot="1" x14ac:dyDescent="0.25">
      <c r="A33" s="504" t="s">
        <v>12</v>
      </c>
      <c r="B33" s="505"/>
      <c r="C33" s="505"/>
      <c r="D33" s="506"/>
      <c r="E33" s="409" t="s">
        <v>181</v>
      </c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508">
        <v>9.49</v>
      </c>
      <c r="AF33" s="508"/>
      <c r="AG33" s="508"/>
      <c r="AH33" s="508"/>
      <c r="AI33" s="508"/>
      <c r="AJ33" s="508"/>
      <c r="AK33" s="509"/>
      <c r="AL33" s="508">
        <f>AL32</f>
        <v>0</v>
      </c>
      <c r="AM33" s="508"/>
      <c r="AN33" s="508"/>
      <c r="AO33" s="508"/>
      <c r="AP33" s="508"/>
      <c r="AQ33" s="508"/>
      <c r="AR33" s="509"/>
      <c r="AS33" s="358" t="s">
        <v>289</v>
      </c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G33" s="359"/>
      <c r="BH33" s="359"/>
      <c r="BI33" s="359"/>
      <c r="BJ33" s="359"/>
      <c r="BK33" s="359"/>
      <c r="BL33" s="360"/>
    </row>
    <row r="34" spans="1:64" x14ac:dyDescent="0.2">
      <c r="A34" s="504" t="s">
        <v>182</v>
      </c>
      <c r="B34" s="505"/>
      <c r="C34" s="505"/>
      <c r="D34" s="506"/>
      <c r="E34" s="409" t="s">
        <v>183</v>
      </c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508">
        <v>9.49</v>
      </c>
      <c r="AF34" s="508"/>
      <c r="AG34" s="508"/>
      <c r="AH34" s="508"/>
      <c r="AI34" s="508"/>
      <c r="AJ34" s="508"/>
      <c r="AK34" s="509"/>
      <c r="AL34" s="508">
        <f>AL33</f>
        <v>0</v>
      </c>
      <c r="AM34" s="508"/>
      <c r="AN34" s="508"/>
      <c r="AO34" s="508"/>
      <c r="AP34" s="508"/>
      <c r="AQ34" s="508"/>
      <c r="AR34" s="509"/>
      <c r="AS34" s="358" t="s">
        <v>289</v>
      </c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59"/>
      <c r="BF34" s="359"/>
      <c r="BG34" s="359"/>
      <c r="BH34" s="359"/>
      <c r="BI34" s="359"/>
      <c r="BJ34" s="359"/>
      <c r="BK34" s="359"/>
      <c r="BL34" s="360"/>
    </row>
    <row r="35" spans="1:64" x14ac:dyDescent="0.2">
      <c r="A35" s="504" t="s">
        <v>184</v>
      </c>
      <c r="B35" s="505"/>
      <c r="C35" s="505"/>
      <c r="D35" s="506"/>
      <c r="E35" s="409" t="s">
        <v>185</v>
      </c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508"/>
      <c r="AF35" s="508"/>
      <c r="AG35" s="508"/>
      <c r="AH35" s="508"/>
      <c r="AI35" s="508"/>
      <c r="AJ35" s="508"/>
      <c r="AK35" s="509"/>
      <c r="AL35" s="508"/>
      <c r="AM35" s="508"/>
      <c r="AN35" s="508"/>
      <c r="AO35" s="508"/>
      <c r="AP35" s="508"/>
      <c r="AQ35" s="508"/>
      <c r="AR35" s="509"/>
      <c r="AS35" s="510"/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511"/>
    </row>
    <row r="36" spans="1:64" x14ac:dyDescent="0.2">
      <c r="A36" s="504" t="s">
        <v>186</v>
      </c>
      <c r="B36" s="505"/>
      <c r="C36" s="505"/>
      <c r="D36" s="506"/>
      <c r="E36" s="535" t="s">
        <v>324</v>
      </c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508"/>
      <c r="AF36" s="508"/>
      <c r="AG36" s="508"/>
      <c r="AH36" s="508"/>
      <c r="AI36" s="508"/>
      <c r="AJ36" s="508"/>
      <c r="AK36" s="509"/>
      <c r="AL36" s="508"/>
      <c r="AM36" s="508"/>
      <c r="AN36" s="508"/>
      <c r="AO36" s="508"/>
      <c r="AP36" s="508"/>
      <c r="AQ36" s="508"/>
      <c r="AR36" s="509"/>
      <c r="AS36" s="510"/>
      <c r="AT36" s="508"/>
      <c r="AU36" s="508"/>
      <c r="AV36" s="508"/>
      <c r="AW36" s="508"/>
      <c r="AX36" s="508"/>
      <c r="AY36" s="508"/>
      <c r="AZ36" s="508"/>
      <c r="BA36" s="508"/>
      <c r="BB36" s="508"/>
      <c r="BC36" s="508"/>
      <c r="BD36" s="508"/>
      <c r="BE36" s="508"/>
      <c r="BF36" s="508"/>
      <c r="BG36" s="508"/>
      <c r="BH36" s="508"/>
      <c r="BI36" s="508"/>
      <c r="BJ36" s="508"/>
      <c r="BK36" s="508"/>
      <c r="BL36" s="511"/>
    </row>
    <row r="37" spans="1:64" x14ac:dyDescent="0.2">
      <c r="A37" s="534"/>
      <c r="B37" s="372"/>
      <c r="C37" s="372"/>
      <c r="D37" s="373"/>
      <c r="E37" s="416" t="s">
        <v>147</v>
      </c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374"/>
      <c r="AF37" s="374"/>
      <c r="AG37" s="374"/>
      <c r="AH37" s="374"/>
      <c r="AI37" s="374"/>
      <c r="AJ37" s="374"/>
      <c r="AK37" s="536"/>
      <c r="AL37" s="374"/>
      <c r="AM37" s="374"/>
      <c r="AN37" s="374"/>
      <c r="AO37" s="374"/>
      <c r="AP37" s="374"/>
      <c r="AQ37" s="374"/>
      <c r="AR37" s="536"/>
      <c r="AS37" s="537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538"/>
    </row>
    <row r="38" spans="1:64" ht="13.5" thickBot="1" x14ac:dyDescent="0.25">
      <c r="A38" s="504" t="s">
        <v>13</v>
      </c>
      <c r="B38" s="505"/>
      <c r="C38" s="505"/>
      <c r="D38" s="506"/>
      <c r="E38" s="409" t="s">
        <v>189</v>
      </c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508"/>
      <c r="AF38" s="508"/>
      <c r="AG38" s="508"/>
      <c r="AH38" s="508"/>
      <c r="AI38" s="508"/>
      <c r="AJ38" s="508"/>
      <c r="AK38" s="509"/>
      <c r="AL38" s="508"/>
      <c r="AM38" s="508"/>
      <c r="AN38" s="508"/>
      <c r="AO38" s="508"/>
      <c r="AP38" s="508"/>
      <c r="AQ38" s="508"/>
      <c r="AR38" s="509"/>
      <c r="AS38" s="510"/>
      <c r="AT38" s="508"/>
      <c r="AU38" s="508"/>
      <c r="AV38" s="508"/>
      <c r="AW38" s="508"/>
      <c r="AX38" s="508"/>
      <c r="AY38" s="508"/>
      <c r="AZ38" s="508"/>
      <c r="BA38" s="508"/>
      <c r="BB38" s="508"/>
      <c r="BC38" s="508"/>
      <c r="BD38" s="508"/>
      <c r="BE38" s="508"/>
      <c r="BF38" s="508"/>
      <c r="BG38" s="508"/>
      <c r="BH38" s="508"/>
      <c r="BI38" s="508"/>
      <c r="BJ38" s="508"/>
      <c r="BK38" s="508"/>
      <c r="BL38" s="511"/>
    </row>
    <row r="39" spans="1:64" x14ac:dyDescent="0.2">
      <c r="A39" s="504" t="s">
        <v>14</v>
      </c>
      <c r="B39" s="505"/>
      <c r="C39" s="505"/>
      <c r="D39" s="506"/>
      <c r="E39" s="409" t="s">
        <v>190</v>
      </c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508">
        <v>3.56</v>
      </c>
      <c r="AF39" s="508"/>
      <c r="AG39" s="508"/>
      <c r="AH39" s="508"/>
      <c r="AI39" s="508"/>
      <c r="AJ39" s="508"/>
      <c r="AK39" s="509"/>
      <c r="AL39" s="508">
        <v>0</v>
      </c>
      <c r="AM39" s="508"/>
      <c r="AN39" s="508"/>
      <c r="AO39" s="508"/>
      <c r="AP39" s="508"/>
      <c r="AQ39" s="508"/>
      <c r="AR39" s="509"/>
      <c r="AS39" s="358" t="s">
        <v>289</v>
      </c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60"/>
    </row>
    <row r="40" spans="1:64" x14ac:dyDescent="0.2">
      <c r="A40" s="504" t="s">
        <v>191</v>
      </c>
      <c r="B40" s="505"/>
      <c r="C40" s="505"/>
      <c r="D40" s="506"/>
      <c r="E40" s="409" t="s">
        <v>325</v>
      </c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508"/>
      <c r="AF40" s="508"/>
      <c r="AG40" s="508"/>
      <c r="AH40" s="508"/>
      <c r="AI40" s="508"/>
      <c r="AJ40" s="508"/>
      <c r="AK40" s="509"/>
      <c r="AL40" s="508"/>
      <c r="AM40" s="508"/>
      <c r="AN40" s="508"/>
      <c r="AO40" s="508"/>
      <c r="AP40" s="508"/>
      <c r="AQ40" s="508"/>
      <c r="AR40" s="509"/>
      <c r="AS40" s="510"/>
      <c r="AT40" s="508"/>
      <c r="AU40" s="508"/>
      <c r="AV40" s="508"/>
      <c r="AW40" s="508"/>
      <c r="AX40" s="508"/>
      <c r="AY40" s="508"/>
      <c r="AZ40" s="508"/>
      <c r="BA40" s="508"/>
      <c r="BB40" s="508"/>
      <c r="BC40" s="508"/>
      <c r="BD40" s="508"/>
      <c r="BE40" s="508"/>
      <c r="BF40" s="508"/>
      <c r="BG40" s="508"/>
      <c r="BH40" s="508"/>
      <c r="BI40" s="508"/>
      <c r="BJ40" s="508"/>
      <c r="BK40" s="508"/>
      <c r="BL40" s="511"/>
    </row>
    <row r="41" spans="1:64" ht="13.5" thickBot="1" x14ac:dyDescent="0.25">
      <c r="A41" s="504" t="s">
        <v>193</v>
      </c>
      <c r="B41" s="505"/>
      <c r="C41" s="505"/>
      <c r="D41" s="506"/>
      <c r="E41" s="409" t="s">
        <v>326</v>
      </c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508"/>
      <c r="AF41" s="508"/>
      <c r="AG41" s="508"/>
      <c r="AH41" s="508"/>
      <c r="AI41" s="508"/>
      <c r="AJ41" s="508"/>
      <c r="AK41" s="509"/>
      <c r="AL41" s="508"/>
      <c r="AM41" s="508"/>
      <c r="AN41" s="508"/>
      <c r="AO41" s="508"/>
      <c r="AP41" s="508"/>
      <c r="AQ41" s="508"/>
      <c r="AR41" s="509"/>
      <c r="AS41" s="510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8"/>
      <c r="BE41" s="508"/>
      <c r="BF41" s="508"/>
      <c r="BG41" s="508"/>
      <c r="BH41" s="508"/>
      <c r="BI41" s="508"/>
      <c r="BJ41" s="508"/>
      <c r="BK41" s="508"/>
      <c r="BL41" s="511"/>
    </row>
    <row r="42" spans="1:64" x14ac:dyDescent="0.2">
      <c r="A42" s="526" t="s">
        <v>16</v>
      </c>
      <c r="B42" s="384"/>
      <c r="C42" s="384"/>
      <c r="D42" s="385"/>
      <c r="E42" s="527" t="s">
        <v>196</v>
      </c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9">
        <v>0</v>
      </c>
      <c r="AF42" s="529"/>
      <c r="AG42" s="529"/>
      <c r="AH42" s="529"/>
      <c r="AI42" s="529"/>
      <c r="AJ42" s="529"/>
      <c r="AK42" s="530"/>
      <c r="AL42" s="529">
        <v>0</v>
      </c>
      <c r="AM42" s="529"/>
      <c r="AN42" s="529"/>
      <c r="AO42" s="529"/>
      <c r="AP42" s="529"/>
      <c r="AQ42" s="529"/>
      <c r="AR42" s="530"/>
      <c r="AS42" s="531"/>
      <c r="AT42" s="532"/>
      <c r="AU42" s="532"/>
      <c r="AV42" s="532"/>
      <c r="AW42" s="532"/>
      <c r="AX42" s="532"/>
      <c r="AY42" s="532"/>
      <c r="AZ42" s="532"/>
      <c r="BA42" s="532"/>
      <c r="BB42" s="532"/>
      <c r="BC42" s="532"/>
      <c r="BD42" s="532"/>
      <c r="BE42" s="532"/>
      <c r="BF42" s="532"/>
      <c r="BG42" s="532"/>
      <c r="BH42" s="532"/>
      <c r="BI42" s="532"/>
      <c r="BJ42" s="532"/>
      <c r="BK42" s="532"/>
      <c r="BL42" s="533"/>
    </row>
    <row r="43" spans="1:64" x14ac:dyDescent="0.2">
      <c r="A43" s="504" t="s">
        <v>18</v>
      </c>
      <c r="B43" s="505"/>
      <c r="C43" s="505"/>
      <c r="D43" s="506"/>
      <c r="E43" s="409" t="s">
        <v>197</v>
      </c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508"/>
      <c r="AF43" s="508"/>
      <c r="AG43" s="508"/>
      <c r="AH43" s="508"/>
      <c r="AI43" s="508"/>
      <c r="AJ43" s="508"/>
      <c r="AK43" s="509"/>
      <c r="AL43" s="508"/>
      <c r="AM43" s="508"/>
      <c r="AN43" s="508"/>
      <c r="AO43" s="508"/>
      <c r="AP43" s="508"/>
      <c r="AQ43" s="508"/>
      <c r="AR43" s="509"/>
      <c r="AS43" s="510"/>
      <c r="AT43" s="508"/>
      <c r="AU43" s="508"/>
      <c r="AV43" s="508"/>
      <c r="AW43" s="508"/>
      <c r="AX43" s="508"/>
      <c r="AY43" s="508"/>
      <c r="AZ43" s="508"/>
      <c r="BA43" s="508"/>
      <c r="BB43" s="508"/>
      <c r="BC43" s="508"/>
      <c r="BD43" s="508"/>
      <c r="BE43" s="508"/>
      <c r="BF43" s="508"/>
      <c r="BG43" s="508"/>
      <c r="BH43" s="508"/>
      <c r="BI43" s="508"/>
      <c r="BJ43" s="508"/>
      <c r="BK43" s="508"/>
      <c r="BL43" s="511"/>
    </row>
    <row r="44" spans="1:64" x14ac:dyDescent="0.2">
      <c r="A44" s="504" t="s">
        <v>19</v>
      </c>
      <c r="B44" s="505"/>
      <c r="C44" s="505"/>
      <c r="D44" s="506"/>
      <c r="E44" s="409" t="s">
        <v>198</v>
      </c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508"/>
      <c r="AF44" s="508"/>
      <c r="AG44" s="508"/>
      <c r="AH44" s="508"/>
      <c r="AI44" s="508"/>
      <c r="AJ44" s="508"/>
      <c r="AK44" s="509"/>
      <c r="AL44" s="508"/>
      <c r="AM44" s="508"/>
      <c r="AN44" s="508"/>
      <c r="AO44" s="508"/>
      <c r="AP44" s="508"/>
      <c r="AQ44" s="508"/>
      <c r="AR44" s="509"/>
      <c r="AS44" s="510"/>
      <c r="AT44" s="508"/>
      <c r="AU44" s="508"/>
      <c r="AV44" s="508"/>
      <c r="AW44" s="508"/>
      <c r="AX44" s="508"/>
      <c r="AY44" s="508"/>
      <c r="AZ44" s="508"/>
      <c r="BA44" s="508"/>
      <c r="BB44" s="508"/>
      <c r="BC44" s="508"/>
      <c r="BD44" s="508"/>
      <c r="BE44" s="508"/>
      <c r="BF44" s="508"/>
      <c r="BG44" s="508"/>
      <c r="BH44" s="508"/>
      <c r="BI44" s="508"/>
      <c r="BJ44" s="508"/>
      <c r="BK44" s="508"/>
      <c r="BL44" s="511"/>
    </row>
    <row r="45" spans="1:64" x14ac:dyDescent="0.2">
      <c r="A45" s="504" t="s">
        <v>199</v>
      </c>
      <c r="B45" s="505"/>
      <c r="C45" s="505"/>
      <c r="D45" s="506"/>
      <c r="E45" s="409" t="s">
        <v>200</v>
      </c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508"/>
      <c r="AF45" s="508"/>
      <c r="AG45" s="508"/>
      <c r="AH45" s="508"/>
      <c r="AI45" s="508"/>
      <c r="AJ45" s="508"/>
      <c r="AK45" s="509"/>
      <c r="AL45" s="508"/>
      <c r="AM45" s="508"/>
      <c r="AN45" s="508"/>
      <c r="AO45" s="508"/>
      <c r="AP45" s="508"/>
      <c r="AQ45" s="508"/>
      <c r="AR45" s="509"/>
      <c r="AS45" s="510"/>
      <c r="AT45" s="508"/>
      <c r="AU45" s="508"/>
      <c r="AV45" s="508"/>
      <c r="AW45" s="508"/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08"/>
      <c r="BK45" s="508"/>
      <c r="BL45" s="511"/>
    </row>
    <row r="46" spans="1:64" x14ac:dyDescent="0.2">
      <c r="A46" s="504" t="s">
        <v>201</v>
      </c>
      <c r="B46" s="505"/>
      <c r="C46" s="505"/>
      <c r="D46" s="506"/>
      <c r="E46" s="409" t="s">
        <v>202</v>
      </c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508"/>
      <c r="AF46" s="508"/>
      <c r="AG46" s="508"/>
      <c r="AH46" s="508"/>
      <c r="AI46" s="508"/>
      <c r="AJ46" s="508"/>
      <c r="AK46" s="509"/>
      <c r="AL46" s="508"/>
      <c r="AM46" s="508"/>
      <c r="AN46" s="508"/>
      <c r="AO46" s="508"/>
      <c r="AP46" s="508"/>
      <c r="AQ46" s="508"/>
      <c r="AR46" s="509"/>
      <c r="AS46" s="510"/>
      <c r="AT46" s="508"/>
      <c r="AU46" s="508"/>
      <c r="AV46" s="508"/>
      <c r="AW46" s="508"/>
      <c r="AX46" s="508"/>
      <c r="AY46" s="508"/>
      <c r="AZ46" s="508"/>
      <c r="BA46" s="508"/>
      <c r="BB46" s="508"/>
      <c r="BC46" s="508"/>
      <c r="BD46" s="508"/>
      <c r="BE46" s="508"/>
      <c r="BF46" s="508"/>
      <c r="BG46" s="508"/>
      <c r="BH46" s="508"/>
      <c r="BI46" s="508"/>
      <c r="BJ46" s="508"/>
      <c r="BK46" s="508"/>
      <c r="BL46" s="511"/>
    </row>
    <row r="47" spans="1:64" x14ac:dyDescent="0.2">
      <c r="A47" s="504" t="s">
        <v>203</v>
      </c>
      <c r="B47" s="505"/>
      <c r="C47" s="505"/>
      <c r="D47" s="506"/>
      <c r="E47" s="409" t="s">
        <v>204</v>
      </c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508"/>
      <c r="AF47" s="508"/>
      <c r="AG47" s="508"/>
      <c r="AH47" s="508"/>
      <c r="AI47" s="508"/>
      <c r="AJ47" s="508"/>
      <c r="AK47" s="509"/>
      <c r="AL47" s="508"/>
      <c r="AM47" s="508"/>
      <c r="AN47" s="508"/>
      <c r="AO47" s="508"/>
      <c r="AP47" s="508"/>
      <c r="AQ47" s="508"/>
      <c r="AR47" s="509"/>
      <c r="AS47" s="510"/>
      <c r="AT47" s="508"/>
      <c r="AU47" s="508"/>
      <c r="AV47" s="508"/>
      <c r="AW47" s="508"/>
      <c r="AX47" s="508"/>
      <c r="AY47" s="508"/>
      <c r="AZ47" s="508"/>
      <c r="BA47" s="508"/>
      <c r="BB47" s="508"/>
      <c r="BC47" s="508"/>
      <c r="BD47" s="508"/>
      <c r="BE47" s="508"/>
      <c r="BF47" s="508"/>
      <c r="BG47" s="508"/>
      <c r="BH47" s="508"/>
      <c r="BI47" s="508"/>
      <c r="BJ47" s="508"/>
      <c r="BK47" s="508"/>
      <c r="BL47" s="511"/>
    </row>
    <row r="48" spans="1:64" x14ac:dyDescent="0.2">
      <c r="A48" s="504" t="s">
        <v>205</v>
      </c>
      <c r="B48" s="505"/>
      <c r="C48" s="505"/>
      <c r="D48" s="506"/>
      <c r="E48" s="409" t="s">
        <v>206</v>
      </c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508"/>
      <c r="AF48" s="508"/>
      <c r="AG48" s="508"/>
      <c r="AH48" s="508"/>
      <c r="AI48" s="508"/>
      <c r="AJ48" s="508"/>
      <c r="AK48" s="509"/>
      <c r="AL48" s="508"/>
      <c r="AM48" s="508"/>
      <c r="AN48" s="508"/>
      <c r="AO48" s="508"/>
      <c r="AP48" s="508"/>
      <c r="AQ48" s="508"/>
      <c r="AR48" s="509"/>
      <c r="AS48" s="510"/>
      <c r="AT48" s="508"/>
      <c r="AU48" s="508"/>
      <c r="AV48" s="508"/>
      <c r="AW48" s="508"/>
      <c r="AX48" s="508"/>
      <c r="AY48" s="508"/>
      <c r="AZ48" s="508"/>
      <c r="BA48" s="508"/>
      <c r="BB48" s="508"/>
      <c r="BC48" s="508"/>
      <c r="BD48" s="508"/>
      <c r="BE48" s="508"/>
      <c r="BF48" s="508"/>
      <c r="BG48" s="508"/>
      <c r="BH48" s="508"/>
      <c r="BI48" s="508"/>
      <c r="BJ48" s="508"/>
      <c r="BK48" s="508"/>
      <c r="BL48" s="511"/>
    </row>
    <row r="49" spans="1:64" ht="13.5" thickBot="1" x14ac:dyDescent="0.25">
      <c r="A49" s="512" t="s">
        <v>207</v>
      </c>
      <c r="B49" s="513"/>
      <c r="C49" s="513"/>
      <c r="D49" s="514"/>
      <c r="E49" s="274" t="s">
        <v>208</v>
      </c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515"/>
      <c r="AF49" s="515"/>
      <c r="AG49" s="515"/>
      <c r="AH49" s="515"/>
      <c r="AI49" s="515"/>
      <c r="AJ49" s="515"/>
      <c r="AK49" s="516"/>
      <c r="AL49" s="515"/>
      <c r="AM49" s="515"/>
      <c r="AN49" s="515"/>
      <c r="AO49" s="515"/>
      <c r="AP49" s="515"/>
      <c r="AQ49" s="515"/>
      <c r="AR49" s="516"/>
      <c r="AS49" s="517"/>
      <c r="AT49" s="515"/>
      <c r="AU49" s="515"/>
      <c r="AV49" s="515"/>
      <c r="AW49" s="515"/>
      <c r="AX49" s="515"/>
      <c r="AY49" s="515"/>
      <c r="AZ49" s="515"/>
      <c r="BA49" s="515"/>
      <c r="BB49" s="515"/>
      <c r="BC49" s="515"/>
      <c r="BD49" s="515"/>
      <c r="BE49" s="515"/>
      <c r="BF49" s="515"/>
      <c r="BG49" s="515"/>
      <c r="BH49" s="515"/>
      <c r="BI49" s="515"/>
      <c r="BJ49" s="515"/>
      <c r="BK49" s="515"/>
      <c r="BL49" s="518"/>
    </row>
    <row r="50" spans="1:64" x14ac:dyDescent="0.2">
      <c r="A50" s="519"/>
      <c r="B50" s="520"/>
      <c r="C50" s="520"/>
      <c r="D50" s="521"/>
      <c r="E50" s="522" t="s">
        <v>209</v>
      </c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4">
        <v>13.05</v>
      </c>
      <c r="AF50" s="524"/>
      <c r="AG50" s="524"/>
      <c r="AH50" s="524"/>
      <c r="AI50" s="524"/>
      <c r="AJ50" s="524"/>
      <c r="AK50" s="525"/>
      <c r="AL50" s="524">
        <v>0</v>
      </c>
      <c r="AM50" s="524"/>
      <c r="AN50" s="524"/>
      <c r="AO50" s="524"/>
      <c r="AP50" s="524"/>
      <c r="AQ50" s="524"/>
      <c r="AR50" s="525"/>
      <c r="AS50" s="358" t="s">
        <v>289</v>
      </c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60"/>
    </row>
    <row r="51" spans="1:64" x14ac:dyDescent="0.2">
      <c r="A51" s="504"/>
      <c r="B51" s="505"/>
      <c r="C51" s="505"/>
      <c r="D51" s="506"/>
      <c r="E51" s="409" t="s">
        <v>210</v>
      </c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508"/>
      <c r="AF51" s="508"/>
      <c r="AG51" s="508"/>
      <c r="AH51" s="508"/>
      <c r="AI51" s="508"/>
      <c r="AJ51" s="508"/>
      <c r="AK51" s="509"/>
      <c r="AL51" s="508"/>
      <c r="AM51" s="508"/>
      <c r="AN51" s="508"/>
      <c r="AO51" s="508"/>
      <c r="AP51" s="508"/>
      <c r="AQ51" s="508"/>
      <c r="AR51" s="509"/>
      <c r="AS51" s="510"/>
      <c r="AT51" s="508"/>
      <c r="AU51" s="508"/>
      <c r="AV51" s="508"/>
      <c r="AW51" s="508"/>
      <c r="AX51" s="508"/>
      <c r="AY51" s="508"/>
      <c r="AZ51" s="508"/>
      <c r="BA51" s="508"/>
      <c r="BB51" s="508"/>
      <c r="BC51" s="508"/>
      <c r="BD51" s="508"/>
      <c r="BE51" s="508"/>
      <c r="BF51" s="508"/>
      <c r="BG51" s="508"/>
      <c r="BH51" s="508"/>
      <c r="BI51" s="508"/>
      <c r="BJ51" s="508"/>
      <c r="BK51" s="508"/>
      <c r="BL51" s="511"/>
    </row>
    <row r="52" spans="1:64" x14ac:dyDescent="0.2">
      <c r="A52" s="504"/>
      <c r="B52" s="505"/>
      <c r="C52" s="505"/>
      <c r="D52" s="506"/>
      <c r="E52" s="507" t="s">
        <v>211</v>
      </c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8"/>
      <c r="AF52" s="508"/>
      <c r="AG52" s="508"/>
      <c r="AH52" s="508"/>
      <c r="AI52" s="508"/>
      <c r="AJ52" s="508"/>
      <c r="AK52" s="509"/>
      <c r="AL52" s="508"/>
      <c r="AM52" s="508"/>
      <c r="AN52" s="508"/>
      <c r="AO52" s="508"/>
      <c r="AP52" s="508"/>
      <c r="AQ52" s="508"/>
      <c r="AR52" s="509"/>
      <c r="AS52" s="510"/>
      <c r="AT52" s="508"/>
      <c r="AU52" s="508"/>
      <c r="AV52" s="508"/>
      <c r="AW52" s="508"/>
      <c r="AX52" s="508"/>
      <c r="AY52" s="508"/>
      <c r="AZ52" s="508"/>
      <c r="BA52" s="508"/>
      <c r="BB52" s="508"/>
      <c r="BC52" s="508"/>
      <c r="BD52" s="508"/>
      <c r="BE52" s="508"/>
      <c r="BF52" s="508"/>
      <c r="BG52" s="508"/>
      <c r="BH52" s="508"/>
      <c r="BI52" s="508"/>
      <c r="BJ52" s="508"/>
      <c r="BK52" s="508"/>
      <c r="BL52" s="511"/>
    </row>
    <row r="53" spans="1:64" ht="13.5" thickBot="1" x14ac:dyDescent="0.25">
      <c r="A53" s="512"/>
      <c r="B53" s="513"/>
      <c r="C53" s="513"/>
      <c r="D53" s="514"/>
      <c r="E53" s="273" t="s">
        <v>212</v>
      </c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515"/>
      <c r="AF53" s="515"/>
      <c r="AG53" s="515"/>
      <c r="AH53" s="515"/>
      <c r="AI53" s="515"/>
      <c r="AJ53" s="515"/>
      <c r="AK53" s="516"/>
      <c r="AL53" s="515"/>
      <c r="AM53" s="515"/>
      <c r="AN53" s="515"/>
      <c r="AO53" s="515"/>
      <c r="AP53" s="515"/>
      <c r="AQ53" s="515"/>
      <c r="AR53" s="516"/>
      <c r="AS53" s="517"/>
      <c r="AT53" s="515"/>
      <c r="AU53" s="515"/>
      <c r="AV53" s="515"/>
      <c r="AW53" s="515"/>
      <c r="AX53" s="515"/>
      <c r="AY53" s="515"/>
      <c r="AZ53" s="515"/>
      <c r="BA53" s="515"/>
      <c r="BB53" s="515"/>
      <c r="BC53" s="515"/>
      <c r="BD53" s="515"/>
      <c r="BE53" s="515"/>
      <c r="BF53" s="515"/>
      <c r="BG53" s="515"/>
      <c r="BH53" s="515"/>
      <c r="BI53" s="515"/>
      <c r="BJ53" s="515"/>
      <c r="BK53" s="515"/>
      <c r="BL53" s="518"/>
    </row>
    <row r="54" spans="1:64" hidden="1" x14ac:dyDescent="0.2">
      <c r="A54" s="29"/>
      <c r="B54" s="29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64" hidden="1" x14ac:dyDescent="0.2">
      <c r="A55" s="29"/>
      <c r="B55" s="29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4" hidden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x14ac:dyDescent="0.2">
      <c r="A57" s="24" t="s">
        <v>213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x14ac:dyDescent="0.2">
      <c r="A58" s="24" t="s">
        <v>214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64" ht="27.75" customHeight="1" x14ac:dyDescent="0.2">
      <c r="A59" s="24" t="s">
        <v>289</v>
      </c>
      <c r="B59" s="27"/>
      <c r="C59" s="27"/>
      <c r="D59" s="541" t="s">
        <v>348</v>
      </c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541"/>
      <c r="AA59" s="541"/>
      <c r="AB59" s="541"/>
      <c r="AC59" s="541"/>
      <c r="AD59" s="541"/>
      <c r="AE59" s="541"/>
      <c r="AF59" s="541"/>
      <c r="AG59" s="541"/>
      <c r="AH59" s="541"/>
      <c r="AI59" s="541"/>
      <c r="AJ59" s="541"/>
      <c r="AK59" s="541"/>
      <c r="AL59" s="541"/>
      <c r="AM59" s="541"/>
      <c r="AN59" s="541"/>
      <c r="AO59" s="541"/>
      <c r="AP59" s="541"/>
      <c r="AQ59" s="541"/>
      <c r="AR59" s="541"/>
      <c r="AS59" s="541"/>
      <c r="AT59" s="541"/>
      <c r="AU59" s="541"/>
      <c r="AV59" s="541"/>
      <c r="AW59" s="541"/>
      <c r="AX59" s="541"/>
      <c r="AY59" s="541"/>
      <c r="AZ59" s="541"/>
      <c r="BA59" s="541"/>
      <c r="BB59" s="541"/>
      <c r="BC59" s="541"/>
      <c r="BD59" s="541"/>
      <c r="BE59" s="541"/>
      <c r="BF59" s="541"/>
      <c r="BG59" s="541"/>
      <c r="BH59" s="541"/>
      <c r="BI59" s="541"/>
      <c r="BJ59" s="541"/>
      <c r="BK59" s="541"/>
      <c r="BL59" s="541"/>
    </row>
    <row r="61" spans="1:64" hidden="1" x14ac:dyDescent="0.2">
      <c r="C61" t="s">
        <v>344</v>
      </c>
      <c r="AM61" t="s">
        <v>292</v>
      </c>
    </row>
  </sheetData>
  <mergeCells count="169">
    <mergeCell ref="D59:BL59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21:D21"/>
    <mergeCell ref="E21:AD21"/>
    <mergeCell ref="AE21:AK21"/>
    <mergeCell ref="AL21:AR21"/>
    <mergeCell ref="AS21:BL21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6:BL6"/>
    <mergeCell ref="A7:BL7"/>
    <mergeCell ref="AX12:BL12"/>
    <mergeCell ref="AX13:BL13"/>
    <mergeCell ref="AS14:AU14"/>
    <mergeCell ref="AW14:BE14"/>
    <mergeCell ref="BH14:BI14"/>
    <mergeCell ref="A20:D20"/>
    <mergeCell ref="E20:AD20"/>
    <mergeCell ref="AE20:AR20"/>
    <mergeCell ref="AS20:BL20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9"/>
  <sheetViews>
    <sheetView view="pageBreakPreview" topLeftCell="A6" zoomScaleNormal="100" zoomScaleSheetLayoutView="100" workbookViewId="0">
      <selection activeCell="A29" sqref="A29:XFD29"/>
    </sheetView>
  </sheetViews>
  <sheetFormatPr defaultRowHeight="12.75" x14ac:dyDescent="0.2"/>
  <cols>
    <col min="1" max="99" width="1.28515625" customWidth="1"/>
  </cols>
  <sheetData>
    <row r="1" spans="1:99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8" t="s">
        <v>328</v>
      </c>
    </row>
    <row r="2" spans="1:99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8" t="s">
        <v>26</v>
      </c>
    </row>
    <row r="3" spans="1:99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8" t="s">
        <v>86</v>
      </c>
    </row>
    <row r="4" spans="1:99" hidden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</row>
    <row r="5" spans="1:99" hidden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</row>
    <row r="6" spans="1:99" ht="18.75" x14ac:dyDescent="0.3">
      <c r="A6" s="426" t="s">
        <v>340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</row>
    <row r="7" spans="1:99" ht="18.75" x14ac:dyDescent="0.3">
      <c r="A7" s="426" t="s">
        <v>329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</row>
    <row r="8" spans="1:9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</row>
    <row r="9" spans="1:9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</row>
    <row r="10" spans="1:99" hidden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30" t="s">
        <v>32</v>
      </c>
    </row>
    <row r="11" spans="1:99" hidden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30" t="s">
        <v>287</v>
      </c>
    </row>
    <row r="12" spans="1:99" hidden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374" t="s">
        <v>288</v>
      </c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</row>
    <row r="13" spans="1:99" hidden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398" t="s">
        <v>2</v>
      </c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</row>
    <row r="14" spans="1:99" hidden="1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30" t="s">
        <v>33</v>
      </c>
      <c r="CB14" s="377"/>
      <c r="CC14" s="377"/>
      <c r="CD14" s="377"/>
      <c r="CE14" s="37" t="s">
        <v>34</v>
      </c>
      <c r="CF14" s="372"/>
      <c r="CG14" s="372"/>
      <c r="CH14" s="372"/>
      <c r="CI14" s="372"/>
      <c r="CJ14" s="372"/>
      <c r="CK14" s="372"/>
      <c r="CL14" s="372"/>
      <c r="CM14" s="372"/>
      <c r="CN14" s="372"/>
      <c r="CO14" s="38"/>
      <c r="CP14" s="39" t="s">
        <v>3</v>
      </c>
      <c r="CQ14" s="376"/>
      <c r="CR14" s="376"/>
      <c r="CS14" s="37" t="s">
        <v>4</v>
      </c>
      <c r="CT14" s="38"/>
      <c r="CU14" s="51"/>
    </row>
    <row r="15" spans="1:99" hidden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30" t="s">
        <v>78</v>
      </c>
    </row>
    <row r="16" spans="1:9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</row>
    <row r="17" spans="1:99" ht="13.5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</row>
    <row r="18" spans="1:99" x14ac:dyDescent="0.2">
      <c r="A18" s="381" t="s">
        <v>330</v>
      </c>
      <c r="B18" s="382"/>
      <c r="C18" s="382"/>
      <c r="D18" s="382"/>
      <c r="E18" s="382"/>
      <c r="F18" s="382"/>
      <c r="G18" s="382" t="s">
        <v>217</v>
      </c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547" t="s">
        <v>218</v>
      </c>
      <c r="AO18" s="547"/>
      <c r="AP18" s="547"/>
      <c r="AQ18" s="547"/>
      <c r="AR18" s="547"/>
      <c r="AS18" s="547"/>
      <c r="AT18" s="547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547"/>
      <c r="BK18" s="547"/>
      <c r="BL18" s="547"/>
      <c r="BM18" s="547"/>
      <c r="BN18" s="547"/>
      <c r="BO18" s="547"/>
      <c r="BP18" s="547"/>
      <c r="BQ18" s="358"/>
      <c r="BR18" s="547" t="s">
        <v>219</v>
      </c>
      <c r="BS18" s="547"/>
      <c r="BT18" s="547"/>
      <c r="BU18" s="547"/>
      <c r="BV18" s="547"/>
      <c r="BW18" s="547"/>
      <c r="BX18" s="547"/>
      <c r="BY18" s="547"/>
      <c r="BZ18" s="547"/>
      <c r="CA18" s="547"/>
      <c r="CB18" s="547"/>
      <c r="CC18" s="547"/>
      <c r="CD18" s="547"/>
      <c r="CE18" s="547"/>
      <c r="CF18" s="547"/>
      <c r="CG18" s="547"/>
      <c r="CH18" s="547"/>
      <c r="CI18" s="547"/>
      <c r="CJ18" s="547"/>
      <c r="CK18" s="547"/>
      <c r="CL18" s="547"/>
      <c r="CM18" s="547"/>
      <c r="CN18" s="547"/>
      <c r="CO18" s="547"/>
      <c r="CP18" s="547"/>
      <c r="CQ18" s="547"/>
      <c r="CR18" s="547"/>
      <c r="CS18" s="547"/>
      <c r="CT18" s="547"/>
      <c r="CU18" s="555"/>
    </row>
    <row r="19" spans="1:99" x14ac:dyDescent="0.2">
      <c r="A19" s="366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552" t="s">
        <v>163</v>
      </c>
      <c r="AO19" s="552"/>
      <c r="AP19" s="552"/>
      <c r="AQ19" s="552"/>
      <c r="AR19" s="552"/>
      <c r="AS19" s="552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 t="s">
        <v>66</v>
      </c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 t="s">
        <v>163</v>
      </c>
      <c r="BS19" s="552"/>
      <c r="BT19" s="552"/>
      <c r="BU19" s="552"/>
      <c r="BV19" s="552"/>
      <c r="BW19" s="552"/>
      <c r="BX19" s="552"/>
      <c r="BY19" s="552"/>
      <c r="BZ19" s="552"/>
      <c r="CA19" s="552"/>
      <c r="CB19" s="552"/>
      <c r="CC19" s="552"/>
      <c r="CD19" s="552"/>
      <c r="CE19" s="552"/>
      <c r="CF19" s="552"/>
      <c r="CG19" s="552" t="s">
        <v>66</v>
      </c>
      <c r="CH19" s="552"/>
      <c r="CI19" s="552"/>
      <c r="CJ19" s="552"/>
      <c r="CK19" s="552"/>
      <c r="CL19" s="552"/>
      <c r="CM19" s="552"/>
      <c r="CN19" s="552"/>
      <c r="CO19" s="552"/>
      <c r="CP19" s="552"/>
      <c r="CQ19" s="552"/>
      <c r="CR19" s="552"/>
      <c r="CS19" s="552"/>
      <c r="CT19" s="552"/>
      <c r="CU19" s="554"/>
    </row>
    <row r="20" spans="1:99" x14ac:dyDescent="0.2">
      <c r="A20" s="556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2" t="s">
        <v>331</v>
      </c>
      <c r="AO20" s="552"/>
      <c r="AP20" s="552"/>
      <c r="AQ20" s="552"/>
      <c r="AR20" s="552"/>
      <c r="AS20" s="552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 t="s">
        <v>331</v>
      </c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 t="s">
        <v>331</v>
      </c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2"/>
      <c r="CD20" s="552"/>
      <c r="CE20" s="552"/>
      <c r="CF20" s="552"/>
      <c r="CG20" s="552" t="s">
        <v>331</v>
      </c>
      <c r="CH20" s="552"/>
      <c r="CI20" s="552"/>
      <c r="CJ20" s="552"/>
      <c r="CK20" s="552"/>
      <c r="CL20" s="552"/>
      <c r="CM20" s="552"/>
      <c r="CN20" s="552"/>
      <c r="CO20" s="552"/>
      <c r="CP20" s="552"/>
      <c r="CQ20" s="552"/>
      <c r="CR20" s="552"/>
      <c r="CS20" s="552"/>
      <c r="CT20" s="552"/>
      <c r="CU20" s="554"/>
    </row>
    <row r="21" spans="1:99" x14ac:dyDescent="0.2">
      <c r="A21" s="551">
        <v>1</v>
      </c>
      <c r="B21" s="552"/>
      <c r="C21" s="552"/>
      <c r="D21" s="552"/>
      <c r="E21" s="552"/>
      <c r="F21" s="552"/>
      <c r="G21" s="552">
        <v>2</v>
      </c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>
        <v>3</v>
      </c>
      <c r="AO21" s="552"/>
      <c r="AP21" s="552"/>
      <c r="AQ21" s="552"/>
      <c r="AR21" s="552"/>
      <c r="AS21" s="552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>
        <v>4</v>
      </c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>
        <v>5</v>
      </c>
      <c r="BS21" s="552"/>
      <c r="BT21" s="552"/>
      <c r="BU21" s="552"/>
      <c r="BV21" s="552"/>
      <c r="BW21" s="552"/>
      <c r="BX21" s="552"/>
      <c r="BY21" s="552"/>
      <c r="BZ21" s="552"/>
      <c r="CA21" s="552"/>
      <c r="CB21" s="552"/>
      <c r="CC21" s="552"/>
      <c r="CD21" s="552"/>
      <c r="CE21" s="552"/>
      <c r="CF21" s="552"/>
      <c r="CG21" s="552">
        <v>6</v>
      </c>
      <c r="CH21" s="552"/>
      <c r="CI21" s="552"/>
      <c r="CJ21" s="552"/>
      <c r="CK21" s="552"/>
      <c r="CL21" s="552"/>
      <c r="CM21" s="552"/>
      <c r="CN21" s="552"/>
      <c r="CO21" s="552"/>
      <c r="CP21" s="552"/>
      <c r="CQ21" s="552"/>
      <c r="CR21" s="552"/>
      <c r="CS21" s="552"/>
      <c r="CT21" s="552"/>
      <c r="CU21" s="554"/>
    </row>
    <row r="22" spans="1:99" ht="24.75" customHeight="1" x14ac:dyDescent="0.2">
      <c r="A22" s="559" t="s">
        <v>0</v>
      </c>
      <c r="B22" s="560"/>
      <c r="C22" s="560"/>
      <c r="D22" s="560"/>
      <c r="E22" s="560"/>
      <c r="F22" s="560"/>
      <c r="G22" s="561" t="s">
        <v>332</v>
      </c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/>
      <c r="AN22" s="558">
        <v>0</v>
      </c>
      <c r="AO22" s="558"/>
      <c r="AP22" s="558"/>
      <c r="AQ22" s="558"/>
      <c r="AR22" s="558"/>
      <c r="AS22" s="558"/>
      <c r="AT22" s="558"/>
      <c r="AU22" s="558"/>
      <c r="AV22" s="558"/>
      <c r="AW22" s="558"/>
      <c r="AX22" s="558"/>
      <c r="AY22" s="558"/>
      <c r="AZ22" s="558"/>
      <c r="BA22" s="558"/>
      <c r="BB22" s="558"/>
      <c r="BC22" s="558">
        <v>0</v>
      </c>
      <c r="BD22" s="558"/>
      <c r="BE22" s="558"/>
      <c r="BF22" s="558"/>
      <c r="BG22" s="558"/>
      <c r="BH22" s="558"/>
      <c r="BI22" s="558"/>
      <c r="BJ22" s="558"/>
      <c r="BK22" s="558"/>
      <c r="BL22" s="558"/>
      <c r="BM22" s="558"/>
      <c r="BN22" s="558"/>
      <c r="BO22" s="558"/>
      <c r="BP22" s="558"/>
      <c r="BQ22" s="558"/>
      <c r="BR22" s="558">
        <v>0</v>
      </c>
      <c r="BS22" s="558"/>
      <c r="BT22" s="558"/>
      <c r="BU22" s="558"/>
      <c r="BV22" s="558"/>
      <c r="BW22" s="558"/>
      <c r="BX22" s="558"/>
      <c r="BY22" s="558"/>
      <c r="BZ22" s="558"/>
      <c r="CA22" s="558"/>
      <c r="CB22" s="558"/>
      <c r="CC22" s="558"/>
      <c r="CD22" s="558"/>
      <c r="CE22" s="558"/>
      <c r="CF22" s="558"/>
      <c r="CG22" s="558">
        <v>0</v>
      </c>
      <c r="CH22" s="558"/>
      <c r="CI22" s="558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58"/>
    </row>
    <row r="23" spans="1:99" x14ac:dyDescent="0.2">
      <c r="A23" s="559" t="s">
        <v>1</v>
      </c>
      <c r="B23" s="560"/>
      <c r="C23" s="560"/>
      <c r="D23" s="560"/>
      <c r="E23" s="560"/>
      <c r="F23" s="560"/>
      <c r="G23" s="561" t="s">
        <v>333</v>
      </c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558">
        <v>0</v>
      </c>
      <c r="AO23" s="558"/>
      <c r="AP23" s="558"/>
      <c r="AQ23" s="558"/>
      <c r="AR23" s="558"/>
      <c r="AS23" s="558"/>
      <c r="AT23" s="558"/>
      <c r="AU23" s="558"/>
      <c r="AV23" s="558"/>
      <c r="AW23" s="558"/>
      <c r="AX23" s="558"/>
      <c r="AY23" s="558"/>
      <c r="AZ23" s="558"/>
      <c r="BA23" s="558"/>
      <c r="BB23" s="558"/>
      <c r="BC23" s="558">
        <v>0</v>
      </c>
      <c r="BD23" s="558"/>
      <c r="BE23" s="558"/>
      <c r="BF23" s="558"/>
      <c r="BG23" s="558"/>
      <c r="BH23" s="558"/>
      <c r="BI23" s="558"/>
      <c r="BJ23" s="558"/>
      <c r="BK23" s="558"/>
      <c r="BL23" s="558"/>
      <c r="BM23" s="558"/>
      <c r="BN23" s="558"/>
      <c r="BO23" s="558"/>
      <c r="BP23" s="558"/>
      <c r="BQ23" s="558"/>
      <c r="BR23" s="558">
        <v>0</v>
      </c>
      <c r="BS23" s="558"/>
      <c r="BT23" s="558"/>
      <c r="BU23" s="558"/>
      <c r="BV23" s="558"/>
      <c r="BW23" s="558"/>
      <c r="BX23" s="558"/>
      <c r="BY23" s="558"/>
      <c r="BZ23" s="558"/>
      <c r="CA23" s="558"/>
      <c r="CB23" s="558"/>
      <c r="CC23" s="558"/>
      <c r="CD23" s="558"/>
      <c r="CE23" s="558"/>
      <c r="CF23" s="558"/>
      <c r="CG23" s="558">
        <v>0</v>
      </c>
      <c r="CH23" s="558"/>
      <c r="CI23" s="558"/>
      <c r="CJ23" s="558"/>
      <c r="CK23" s="558"/>
      <c r="CL23" s="558"/>
      <c r="CM23" s="558"/>
      <c r="CN23" s="558"/>
      <c r="CO23" s="558"/>
      <c r="CP23" s="558"/>
      <c r="CQ23" s="558"/>
      <c r="CR23" s="558"/>
      <c r="CS23" s="558"/>
      <c r="CT23" s="558"/>
      <c r="CU23" s="558"/>
    </row>
    <row r="24" spans="1:99" ht="29.25" customHeight="1" x14ac:dyDescent="0.2">
      <c r="A24" s="559" t="s">
        <v>224</v>
      </c>
      <c r="B24" s="560"/>
      <c r="C24" s="560"/>
      <c r="D24" s="560"/>
      <c r="E24" s="560"/>
      <c r="F24" s="560"/>
      <c r="G24" s="561" t="s">
        <v>286</v>
      </c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58">
        <v>0</v>
      </c>
      <c r="AO24" s="558"/>
      <c r="AP24" s="558"/>
      <c r="AQ24" s="558"/>
      <c r="AR24" s="558"/>
      <c r="AS24" s="558"/>
      <c r="AT24" s="558"/>
      <c r="AU24" s="558"/>
      <c r="AV24" s="558"/>
      <c r="AW24" s="558"/>
      <c r="AX24" s="558"/>
      <c r="AY24" s="558"/>
      <c r="AZ24" s="558"/>
      <c r="BA24" s="558"/>
      <c r="BB24" s="558"/>
      <c r="BC24" s="558">
        <v>0</v>
      </c>
      <c r="BD24" s="558"/>
      <c r="BE24" s="558"/>
      <c r="BF24" s="558"/>
      <c r="BG24" s="558"/>
      <c r="BH24" s="558"/>
      <c r="BI24" s="558"/>
      <c r="BJ24" s="558"/>
      <c r="BK24" s="558"/>
      <c r="BL24" s="558"/>
      <c r="BM24" s="558"/>
      <c r="BN24" s="558"/>
      <c r="BO24" s="558"/>
      <c r="BP24" s="558"/>
      <c r="BQ24" s="558"/>
      <c r="BR24" s="558">
        <v>0</v>
      </c>
      <c r="BS24" s="558"/>
      <c r="BT24" s="558"/>
      <c r="BU24" s="558"/>
      <c r="BV24" s="558"/>
      <c r="BW24" s="558"/>
      <c r="BX24" s="558"/>
      <c r="BY24" s="558"/>
      <c r="BZ24" s="558"/>
      <c r="CA24" s="558"/>
      <c r="CB24" s="558"/>
      <c r="CC24" s="558"/>
      <c r="CD24" s="558"/>
      <c r="CE24" s="558"/>
      <c r="CF24" s="558"/>
      <c r="CG24" s="558">
        <v>0</v>
      </c>
      <c r="CH24" s="558"/>
      <c r="CI24" s="558"/>
      <c r="CJ24" s="558"/>
      <c r="CK24" s="558"/>
      <c r="CL24" s="558"/>
      <c r="CM24" s="558"/>
      <c r="CN24" s="558"/>
      <c r="CO24" s="558"/>
      <c r="CP24" s="558"/>
      <c r="CQ24" s="558"/>
      <c r="CR24" s="558"/>
      <c r="CS24" s="558"/>
      <c r="CT24" s="558"/>
      <c r="CU24" s="558"/>
    </row>
    <row r="25" spans="1:99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</row>
    <row r="26" spans="1:99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</row>
    <row r="27" spans="1:99" x14ac:dyDescent="0.2">
      <c r="A27" s="24" t="s">
        <v>213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</row>
    <row r="29" spans="1:99" hidden="1" x14ac:dyDescent="0.2">
      <c r="Y29" t="s">
        <v>291</v>
      </c>
      <c r="BP29" t="s">
        <v>292</v>
      </c>
    </row>
  </sheetData>
  <mergeCells count="47">
    <mergeCell ref="CG23:CU23"/>
    <mergeCell ref="A24:F24"/>
    <mergeCell ref="G24:AM24"/>
    <mergeCell ref="AN24:BB24"/>
    <mergeCell ref="BC24:BQ24"/>
    <mergeCell ref="BR24:CF24"/>
    <mergeCell ref="CG24:CU24"/>
    <mergeCell ref="A23:F23"/>
    <mergeCell ref="G23:AM23"/>
    <mergeCell ref="AN23:BB23"/>
    <mergeCell ref="BC23:BQ23"/>
    <mergeCell ref="BR23:CF23"/>
    <mergeCell ref="CG22:CU22"/>
    <mergeCell ref="A21:F21"/>
    <mergeCell ref="G21:AM21"/>
    <mergeCell ref="AN21:BB21"/>
    <mergeCell ref="BC21:BQ21"/>
    <mergeCell ref="BR21:CF21"/>
    <mergeCell ref="CG21:CU21"/>
    <mergeCell ref="A22:F22"/>
    <mergeCell ref="G22:AM22"/>
    <mergeCell ref="AN22:BB22"/>
    <mergeCell ref="BC22:BQ22"/>
    <mergeCell ref="BR22:CF22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A6:CU6"/>
    <mergeCell ref="A7:CU7"/>
    <mergeCell ref="CG12:CU12"/>
    <mergeCell ref="CG13:CU13"/>
    <mergeCell ref="CB14:CD14"/>
    <mergeCell ref="CF14:CN14"/>
    <mergeCell ref="CQ14:CR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57"/>
  <sheetViews>
    <sheetView topLeftCell="A5" zoomScaleNormal="100" zoomScaleSheetLayoutView="90" workbookViewId="0">
      <selection activeCell="X37" sqref="X37:Z37"/>
    </sheetView>
  </sheetViews>
  <sheetFormatPr defaultRowHeight="12.75" x14ac:dyDescent="0.2"/>
  <cols>
    <col min="1" max="18" width="1.5703125" customWidth="1"/>
    <col min="19" max="19" width="4" customWidth="1"/>
    <col min="20" max="28" width="1.5703125" customWidth="1"/>
    <col min="29" max="29" width="2.28515625" customWidth="1"/>
    <col min="30" max="42" width="1.5703125" customWidth="1"/>
    <col min="43" max="43" width="2.28515625" customWidth="1"/>
    <col min="44" max="46" width="2.85546875" customWidth="1"/>
    <col min="47" max="59" width="1.5703125" customWidth="1"/>
    <col min="60" max="60" width="2.42578125" customWidth="1"/>
    <col min="61" max="62" width="1.5703125" customWidth="1"/>
    <col min="63" max="63" width="2.5703125" customWidth="1"/>
    <col min="64" max="77" width="1.5703125" customWidth="1"/>
    <col min="78" max="80" width="2" customWidth="1"/>
    <col min="81" max="134" width="1.5703125" customWidth="1"/>
    <col min="142" max="142" width="9.140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87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86</v>
      </c>
    </row>
    <row r="4" spans="1:134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</row>
    <row r="5" spans="1:134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5" t="s">
        <v>32</v>
      </c>
      <c r="ED5" s="15"/>
    </row>
    <row r="6" spans="1:134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5" t="s">
        <v>287</v>
      </c>
      <c r="ED6" s="15"/>
    </row>
    <row r="7" spans="1:134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6"/>
      <c r="DK7" s="189" t="s">
        <v>288</v>
      </c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5"/>
    </row>
    <row r="8" spans="1:134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7"/>
      <c r="DK8" s="140" t="s">
        <v>2</v>
      </c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5"/>
    </row>
    <row r="9" spans="1:134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6"/>
      <c r="DK9" s="15" t="s">
        <v>33</v>
      </c>
      <c r="DL9" s="139"/>
      <c r="DM9" s="139"/>
      <c r="DN9" s="16" t="s">
        <v>34</v>
      </c>
      <c r="DO9" s="141"/>
      <c r="DP9" s="141"/>
      <c r="DQ9" s="141"/>
      <c r="DR9" s="141"/>
      <c r="DS9" s="141"/>
      <c r="DT9" s="141"/>
      <c r="DU9" s="141"/>
      <c r="DV9" s="141"/>
      <c r="DW9" s="142" t="s">
        <v>3</v>
      </c>
      <c r="DX9" s="142"/>
      <c r="DY9" s="139"/>
      <c r="DZ9" s="139"/>
      <c r="EA9" s="16" t="s">
        <v>4</v>
      </c>
      <c r="EB9" s="16"/>
      <c r="EC9" s="16"/>
      <c r="ED9" s="15"/>
    </row>
    <row r="10" spans="1:134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6"/>
      <c r="DK10" s="15"/>
      <c r="DL10" s="15"/>
      <c r="DM10" s="15"/>
      <c r="DN10" s="63"/>
      <c r="DO10" s="63"/>
      <c r="DP10" s="63"/>
      <c r="DQ10" s="63"/>
      <c r="DR10" s="63"/>
      <c r="DS10" s="63" t="s">
        <v>78</v>
      </c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15"/>
    </row>
    <row r="11" spans="1:134" ht="14.25" x14ac:dyDescent="0.2">
      <c r="A11" s="190" t="s">
        <v>334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38" t="s">
        <v>355</v>
      </c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</row>
    <row r="12" spans="1:134" ht="14.25" x14ac:dyDescent="0.2">
      <c r="A12" s="190" t="s">
        <v>76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38" t="s">
        <v>356</v>
      </c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</row>
    <row r="13" spans="1:134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</row>
    <row r="14" spans="1:134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5" t="s">
        <v>32</v>
      </c>
    </row>
    <row r="15" spans="1:134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5" t="s">
        <v>287</v>
      </c>
    </row>
    <row r="16" spans="1:134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89" t="s">
        <v>288</v>
      </c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140" t="s">
        <v>2</v>
      </c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</row>
    <row r="18" spans="1:134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5" t="s">
        <v>33</v>
      </c>
      <c r="DM18" s="139"/>
      <c r="DN18" s="139"/>
      <c r="DO18" s="16" t="s">
        <v>34</v>
      </c>
      <c r="DP18" s="141"/>
      <c r="DQ18" s="141"/>
      <c r="DR18" s="141"/>
      <c r="DS18" s="141"/>
      <c r="DT18" s="141"/>
      <c r="DU18" s="141"/>
      <c r="DV18" s="141"/>
      <c r="DW18" s="141"/>
      <c r="DX18" s="142" t="s">
        <v>3</v>
      </c>
      <c r="DY18" s="142"/>
      <c r="DZ18" s="139"/>
      <c r="EA18" s="139"/>
      <c r="EB18" s="16" t="s">
        <v>4</v>
      </c>
      <c r="EC18" s="16"/>
      <c r="ED18" s="16"/>
    </row>
    <row r="19" spans="1:134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5"/>
      <c r="DM19" s="22"/>
      <c r="DN19" s="22"/>
      <c r="DO19" s="16"/>
      <c r="DP19" s="23"/>
      <c r="DQ19" s="23"/>
      <c r="DR19" s="23"/>
      <c r="DS19" s="23"/>
      <c r="DT19" s="23"/>
      <c r="DU19" s="23"/>
      <c r="DV19" s="23"/>
      <c r="DW19" s="23"/>
      <c r="DX19" s="21"/>
      <c r="DY19" s="21"/>
      <c r="DZ19" s="22"/>
      <c r="EA19" s="22"/>
      <c r="EB19" s="16"/>
      <c r="EC19" s="16"/>
      <c r="ED19" s="15" t="s">
        <v>78</v>
      </c>
    </row>
    <row r="20" spans="1:134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</row>
    <row r="21" spans="1:134" x14ac:dyDescent="0.2">
      <c r="A21" s="262" t="s">
        <v>5</v>
      </c>
      <c r="B21" s="262"/>
      <c r="C21" s="262"/>
      <c r="D21" s="262" t="s">
        <v>88</v>
      </c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3" t="s">
        <v>89</v>
      </c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5"/>
      <c r="AK21" s="263" t="s">
        <v>90</v>
      </c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5"/>
      <c r="BB21" s="263" t="s">
        <v>91</v>
      </c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5"/>
      <c r="BS21" s="263" t="s">
        <v>92</v>
      </c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5"/>
      <c r="CJ21" s="266" t="s">
        <v>93</v>
      </c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8"/>
    </row>
    <row r="22" spans="1:134" x14ac:dyDescent="0.2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7" t="s">
        <v>94</v>
      </c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9"/>
      <c r="AK22" s="257" t="s">
        <v>95</v>
      </c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9"/>
      <c r="BB22" s="257" t="s">
        <v>96</v>
      </c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9"/>
      <c r="BS22" s="257" t="s">
        <v>97</v>
      </c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9"/>
      <c r="CJ22" s="263" t="s">
        <v>98</v>
      </c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5"/>
      <c r="CX22" s="263" t="s">
        <v>99</v>
      </c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5"/>
      <c r="DL22" s="263" t="s">
        <v>100</v>
      </c>
      <c r="DM22" s="264"/>
      <c r="DN22" s="264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5"/>
      <c r="EB22" s="256" t="s">
        <v>101</v>
      </c>
      <c r="EC22" s="256"/>
      <c r="ED22" s="256"/>
    </row>
    <row r="23" spans="1:134" x14ac:dyDescent="0.2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69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1"/>
      <c r="AK23" s="269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1"/>
      <c r="BB23" s="269" t="s">
        <v>102</v>
      </c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1"/>
      <c r="BS23" s="269" t="s">
        <v>95</v>
      </c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1"/>
      <c r="CJ23" s="269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1"/>
      <c r="CX23" s="269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1"/>
      <c r="DL23" s="269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1"/>
      <c r="EB23" s="256" t="s">
        <v>103</v>
      </c>
      <c r="EC23" s="256"/>
      <c r="ED23" s="256"/>
    </row>
    <row r="24" spans="1:134" x14ac:dyDescent="0.2">
      <c r="A24" s="256"/>
      <c r="B24" s="256"/>
      <c r="C24" s="256"/>
      <c r="D24" s="260" t="s">
        <v>7</v>
      </c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1"/>
      <c r="T24" s="257" t="s">
        <v>104</v>
      </c>
      <c r="U24" s="258"/>
      <c r="V24" s="258"/>
      <c r="W24" s="259"/>
      <c r="X24" s="257" t="s">
        <v>105</v>
      </c>
      <c r="Y24" s="258"/>
      <c r="Z24" s="259"/>
      <c r="AA24" s="257" t="s">
        <v>106</v>
      </c>
      <c r="AB24" s="258"/>
      <c r="AC24" s="259"/>
      <c r="AD24" s="257" t="s">
        <v>107</v>
      </c>
      <c r="AE24" s="258"/>
      <c r="AF24" s="258"/>
      <c r="AG24" s="259"/>
      <c r="AH24" s="257" t="s">
        <v>108</v>
      </c>
      <c r="AI24" s="258"/>
      <c r="AJ24" s="259"/>
      <c r="AK24" s="257" t="s">
        <v>104</v>
      </c>
      <c r="AL24" s="258"/>
      <c r="AM24" s="258"/>
      <c r="AN24" s="259"/>
      <c r="AO24" s="257" t="s">
        <v>105</v>
      </c>
      <c r="AP24" s="258"/>
      <c r="AQ24" s="259"/>
      <c r="AR24" s="257" t="s">
        <v>106</v>
      </c>
      <c r="AS24" s="258"/>
      <c r="AT24" s="259"/>
      <c r="AU24" s="257" t="s">
        <v>107</v>
      </c>
      <c r="AV24" s="258"/>
      <c r="AW24" s="258"/>
      <c r="AX24" s="259"/>
      <c r="AY24" s="257" t="s">
        <v>108</v>
      </c>
      <c r="AZ24" s="258"/>
      <c r="BA24" s="259"/>
      <c r="BB24" s="257" t="s">
        <v>104</v>
      </c>
      <c r="BC24" s="258"/>
      <c r="BD24" s="258"/>
      <c r="BE24" s="259"/>
      <c r="BF24" s="257" t="s">
        <v>105</v>
      </c>
      <c r="BG24" s="258"/>
      <c r="BH24" s="259"/>
      <c r="BI24" s="257" t="s">
        <v>106</v>
      </c>
      <c r="BJ24" s="258"/>
      <c r="BK24" s="259"/>
      <c r="BL24" s="257" t="s">
        <v>107</v>
      </c>
      <c r="BM24" s="258"/>
      <c r="BN24" s="258"/>
      <c r="BO24" s="259"/>
      <c r="BP24" s="257" t="s">
        <v>108</v>
      </c>
      <c r="BQ24" s="258"/>
      <c r="BR24" s="259"/>
      <c r="BS24" s="257" t="s">
        <v>104</v>
      </c>
      <c r="BT24" s="258"/>
      <c r="BU24" s="258"/>
      <c r="BV24" s="259"/>
      <c r="BW24" s="257" t="s">
        <v>105</v>
      </c>
      <c r="BX24" s="258"/>
      <c r="BY24" s="259"/>
      <c r="BZ24" s="257" t="s">
        <v>106</v>
      </c>
      <c r="CA24" s="258"/>
      <c r="CB24" s="259"/>
      <c r="CC24" s="257" t="s">
        <v>107</v>
      </c>
      <c r="CD24" s="258"/>
      <c r="CE24" s="258"/>
      <c r="CF24" s="259"/>
      <c r="CG24" s="257" t="s">
        <v>108</v>
      </c>
      <c r="CH24" s="258"/>
      <c r="CI24" s="259"/>
      <c r="CJ24" s="257" t="s">
        <v>109</v>
      </c>
      <c r="CK24" s="258"/>
      <c r="CL24" s="259"/>
      <c r="CM24" s="257" t="s">
        <v>110</v>
      </c>
      <c r="CN24" s="258"/>
      <c r="CO24" s="259"/>
      <c r="CP24" s="257" t="s">
        <v>111</v>
      </c>
      <c r="CQ24" s="258"/>
      <c r="CR24" s="258"/>
      <c r="CS24" s="259"/>
      <c r="CT24" s="257" t="s">
        <v>112</v>
      </c>
      <c r="CU24" s="258"/>
      <c r="CV24" s="258"/>
      <c r="CW24" s="259"/>
      <c r="CX24" s="257" t="s">
        <v>109</v>
      </c>
      <c r="CY24" s="258"/>
      <c r="CZ24" s="259"/>
      <c r="DA24" s="257" t="s">
        <v>110</v>
      </c>
      <c r="DB24" s="258"/>
      <c r="DC24" s="259"/>
      <c r="DD24" s="257" t="s">
        <v>113</v>
      </c>
      <c r="DE24" s="258"/>
      <c r="DF24" s="258"/>
      <c r="DG24" s="259"/>
      <c r="DH24" s="257" t="s">
        <v>114</v>
      </c>
      <c r="DI24" s="258"/>
      <c r="DJ24" s="258"/>
      <c r="DK24" s="259"/>
      <c r="DL24" s="257" t="s">
        <v>109</v>
      </c>
      <c r="DM24" s="258"/>
      <c r="DN24" s="259"/>
      <c r="DO24" s="257" t="s">
        <v>110</v>
      </c>
      <c r="DP24" s="258"/>
      <c r="DQ24" s="259"/>
      <c r="DR24" s="257" t="s">
        <v>115</v>
      </c>
      <c r="DS24" s="258"/>
      <c r="DT24" s="259"/>
      <c r="DU24" s="257" t="s">
        <v>116</v>
      </c>
      <c r="DV24" s="258"/>
      <c r="DW24" s="259"/>
      <c r="DX24" s="257" t="s">
        <v>108</v>
      </c>
      <c r="DY24" s="258"/>
      <c r="DZ24" s="258"/>
      <c r="EA24" s="259"/>
      <c r="EB24" s="257" t="s">
        <v>117</v>
      </c>
      <c r="EC24" s="258"/>
      <c r="ED24" s="259"/>
    </row>
    <row r="25" spans="1:134" x14ac:dyDescent="0.2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7"/>
      <c r="T25" s="257"/>
      <c r="U25" s="258"/>
      <c r="V25" s="258"/>
      <c r="W25" s="259"/>
      <c r="X25" s="257"/>
      <c r="Y25" s="258"/>
      <c r="Z25" s="259"/>
      <c r="AA25" s="257"/>
      <c r="AB25" s="258"/>
      <c r="AC25" s="259"/>
      <c r="AD25" s="257" t="s">
        <v>118</v>
      </c>
      <c r="AE25" s="258"/>
      <c r="AF25" s="258"/>
      <c r="AG25" s="259"/>
      <c r="AH25" s="257" t="s">
        <v>119</v>
      </c>
      <c r="AI25" s="258"/>
      <c r="AJ25" s="259"/>
      <c r="AK25" s="257"/>
      <c r="AL25" s="258"/>
      <c r="AM25" s="258"/>
      <c r="AN25" s="259"/>
      <c r="AO25" s="257"/>
      <c r="AP25" s="258"/>
      <c r="AQ25" s="259"/>
      <c r="AR25" s="257"/>
      <c r="AS25" s="258"/>
      <c r="AT25" s="259"/>
      <c r="AU25" s="257" t="s">
        <v>118</v>
      </c>
      <c r="AV25" s="258"/>
      <c r="AW25" s="258"/>
      <c r="AX25" s="259"/>
      <c r="AY25" s="257" t="s">
        <v>119</v>
      </c>
      <c r="AZ25" s="258"/>
      <c r="BA25" s="259"/>
      <c r="BB25" s="257"/>
      <c r="BC25" s="258"/>
      <c r="BD25" s="258"/>
      <c r="BE25" s="259"/>
      <c r="BF25" s="257"/>
      <c r="BG25" s="258"/>
      <c r="BH25" s="259"/>
      <c r="BI25" s="257"/>
      <c r="BJ25" s="258"/>
      <c r="BK25" s="259"/>
      <c r="BL25" s="257" t="s">
        <v>118</v>
      </c>
      <c r="BM25" s="258"/>
      <c r="BN25" s="258"/>
      <c r="BO25" s="259"/>
      <c r="BP25" s="257" t="s">
        <v>119</v>
      </c>
      <c r="BQ25" s="258"/>
      <c r="BR25" s="259"/>
      <c r="BS25" s="257"/>
      <c r="BT25" s="258"/>
      <c r="BU25" s="258"/>
      <c r="BV25" s="259"/>
      <c r="BW25" s="257"/>
      <c r="BX25" s="258"/>
      <c r="BY25" s="259"/>
      <c r="BZ25" s="257"/>
      <c r="CA25" s="258"/>
      <c r="CB25" s="259"/>
      <c r="CC25" s="257" t="s">
        <v>118</v>
      </c>
      <c r="CD25" s="258"/>
      <c r="CE25" s="258"/>
      <c r="CF25" s="259"/>
      <c r="CG25" s="257" t="s">
        <v>119</v>
      </c>
      <c r="CH25" s="258"/>
      <c r="CI25" s="259"/>
      <c r="CJ25" s="257" t="s">
        <v>120</v>
      </c>
      <c r="CK25" s="258"/>
      <c r="CL25" s="259"/>
      <c r="CM25" s="257" t="s">
        <v>121</v>
      </c>
      <c r="CN25" s="258"/>
      <c r="CO25" s="259"/>
      <c r="CP25" s="257" t="s">
        <v>122</v>
      </c>
      <c r="CQ25" s="258"/>
      <c r="CR25" s="258"/>
      <c r="CS25" s="259"/>
      <c r="CT25" s="257" t="s">
        <v>123</v>
      </c>
      <c r="CU25" s="258"/>
      <c r="CV25" s="258"/>
      <c r="CW25" s="259"/>
      <c r="CX25" s="257" t="s">
        <v>120</v>
      </c>
      <c r="CY25" s="258"/>
      <c r="CZ25" s="259"/>
      <c r="DA25" s="257" t="s">
        <v>121</v>
      </c>
      <c r="DB25" s="258"/>
      <c r="DC25" s="259"/>
      <c r="DD25" s="257" t="s">
        <v>124</v>
      </c>
      <c r="DE25" s="258"/>
      <c r="DF25" s="258"/>
      <c r="DG25" s="259"/>
      <c r="DH25" s="257" t="s">
        <v>122</v>
      </c>
      <c r="DI25" s="258"/>
      <c r="DJ25" s="258"/>
      <c r="DK25" s="259"/>
      <c r="DL25" s="257" t="s">
        <v>120</v>
      </c>
      <c r="DM25" s="258"/>
      <c r="DN25" s="259"/>
      <c r="DO25" s="257" t="s">
        <v>121</v>
      </c>
      <c r="DP25" s="258"/>
      <c r="DQ25" s="259"/>
      <c r="DR25" s="257" t="s">
        <v>125</v>
      </c>
      <c r="DS25" s="258"/>
      <c r="DT25" s="259"/>
      <c r="DU25" s="257" t="s">
        <v>126</v>
      </c>
      <c r="DV25" s="258"/>
      <c r="DW25" s="259"/>
      <c r="DX25" s="257" t="s">
        <v>127</v>
      </c>
      <c r="DY25" s="258"/>
      <c r="DZ25" s="258"/>
      <c r="EA25" s="259"/>
      <c r="EB25" s="257"/>
      <c r="EC25" s="258"/>
      <c r="ED25" s="259"/>
    </row>
    <row r="26" spans="1:134" x14ac:dyDescent="0.2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7"/>
      <c r="T26" s="257"/>
      <c r="U26" s="258"/>
      <c r="V26" s="258"/>
      <c r="W26" s="259"/>
      <c r="X26" s="257"/>
      <c r="Y26" s="258"/>
      <c r="Z26" s="259"/>
      <c r="AA26" s="257"/>
      <c r="AB26" s="258"/>
      <c r="AC26" s="259"/>
      <c r="AD26" s="257" t="s">
        <v>128</v>
      </c>
      <c r="AE26" s="258"/>
      <c r="AF26" s="258"/>
      <c r="AG26" s="259"/>
      <c r="AH26" s="257"/>
      <c r="AI26" s="258"/>
      <c r="AJ26" s="259"/>
      <c r="AK26" s="257"/>
      <c r="AL26" s="258"/>
      <c r="AM26" s="258"/>
      <c r="AN26" s="259"/>
      <c r="AO26" s="257"/>
      <c r="AP26" s="258"/>
      <c r="AQ26" s="259"/>
      <c r="AR26" s="257"/>
      <c r="AS26" s="258"/>
      <c r="AT26" s="259"/>
      <c r="AU26" s="257" t="s">
        <v>128</v>
      </c>
      <c r="AV26" s="258"/>
      <c r="AW26" s="258"/>
      <c r="AX26" s="259"/>
      <c r="AY26" s="257"/>
      <c r="AZ26" s="258"/>
      <c r="BA26" s="259"/>
      <c r="BB26" s="257"/>
      <c r="BC26" s="258"/>
      <c r="BD26" s="258"/>
      <c r="BE26" s="259"/>
      <c r="BF26" s="257"/>
      <c r="BG26" s="258"/>
      <c r="BH26" s="259"/>
      <c r="BI26" s="257"/>
      <c r="BJ26" s="258"/>
      <c r="BK26" s="259"/>
      <c r="BL26" s="257" t="s">
        <v>128</v>
      </c>
      <c r="BM26" s="258"/>
      <c r="BN26" s="258"/>
      <c r="BO26" s="259"/>
      <c r="BP26" s="257"/>
      <c r="BQ26" s="258"/>
      <c r="BR26" s="259"/>
      <c r="BS26" s="257"/>
      <c r="BT26" s="258"/>
      <c r="BU26" s="258"/>
      <c r="BV26" s="259"/>
      <c r="BW26" s="257"/>
      <c r="BX26" s="258"/>
      <c r="BY26" s="259"/>
      <c r="BZ26" s="257"/>
      <c r="CA26" s="258"/>
      <c r="CB26" s="259"/>
      <c r="CC26" s="257" t="s">
        <v>128</v>
      </c>
      <c r="CD26" s="258"/>
      <c r="CE26" s="258"/>
      <c r="CF26" s="259"/>
      <c r="CG26" s="257"/>
      <c r="CH26" s="258"/>
      <c r="CI26" s="259"/>
      <c r="CJ26" s="257" t="s">
        <v>129</v>
      </c>
      <c r="CK26" s="258"/>
      <c r="CL26" s="259"/>
      <c r="CM26" s="257" t="s">
        <v>83</v>
      </c>
      <c r="CN26" s="258"/>
      <c r="CO26" s="259"/>
      <c r="CP26" s="257" t="s">
        <v>130</v>
      </c>
      <c r="CQ26" s="258"/>
      <c r="CR26" s="258"/>
      <c r="CS26" s="259"/>
      <c r="CT26" s="257" t="s">
        <v>131</v>
      </c>
      <c r="CU26" s="258"/>
      <c r="CV26" s="258"/>
      <c r="CW26" s="259"/>
      <c r="CX26" s="257" t="s">
        <v>129</v>
      </c>
      <c r="CY26" s="258"/>
      <c r="CZ26" s="259"/>
      <c r="DA26" s="257" t="s">
        <v>83</v>
      </c>
      <c r="DB26" s="258"/>
      <c r="DC26" s="259"/>
      <c r="DD26" s="257" t="s">
        <v>132</v>
      </c>
      <c r="DE26" s="258"/>
      <c r="DF26" s="258"/>
      <c r="DG26" s="259"/>
      <c r="DH26" s="257" t="s">
        <v>130</v>
      </c>
      <c r="DI26" s="258"/>
      <c r="DJ26" s="258"/>
      <c r="DK26" s="259"/>
      <c r="DL26" s="257" t="s">
        <v>129</v>
      </c>
      <c r="DM26" s="258"/>
      <c r="DN26" s="259"/>
      <c r="DO26" s="257" t="s">
        <v>83</v>
      </c>
      <c r="DP26" s="258"/>
      <c r="DQ26" s="259"/>
      <c r="DR26" s="257"/>
      <c r="DS26" s="258"/>
      <c r="DT26" s="259"/>
      <c r="DU26" s="257"/>
      <c r="DV26" s="258"/>
      <c r="DW26" s="259"/>
      <c r="DX26" s="257" t="s">
        <v>122</v>
      </c>
      <c r="DY26" s="258"/>
      <c r="DZ26" s="258"/>
      <c r="EA26" s="259"/>
      <c r="EB26" s="257"/>
      <c r="EC26" s="258"/>
      <c r="ED26" s="259"/>
    </row>
    <row r="27" spans="1:134" x14ac:dyDescent="0.2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7"/>
      <c r="T27" s="257"/>
      <c r="U27" s="258"/>
      <c r="V27" s="258"/>
      <c r="W27" s="259"/>
      <c r="X27" s="257"/>
      <c r="Y27" s="258"/>
      <c r="Z27" s="259"/>
      <c r="AA27" s="257"/>
      <c r="AB27" s="258"/>
      <c r="AC27" s="259"/>
      <c r="AD27" s="257" t="s">
        <v>133</v>
      </c>
      <c r="AE27" s="258"/>
      <c r="AF27" s="258"/>
      <c r="AG27" s="259"/>
      <c r="AH27" s="257"/>
      <c r="AI27" s="258"/>
      <c r="AJ27" s="259"/>
      <c r="AK27" s="257"/>
      <c r="AL27" s="258"/>
      <c r="AM27" s="258"/>
      <c r="AN27" s="259"/>
      <c r="AO27" s="257"/>
      <c r="AP27" s="258"/>
      <c r="AQ27" s="259"/>
      <c r="AR27" s="257"/>
      <c r="AS27" s="258"/>
      <c r="AT27" s="259"/>
      <c r="AU27" s="257" t="s">
        <v>133</v>
      </c>
      <c r="AV27" s="258"/>
      <c r="AW27" s="258"/>
      <c r="AX27" s="259"/>
      <c r="AY27" s="257"/>
      <c r="AZ27" s="258"/>
      <c r="BA27" s="259"/>
      <c r="BB27" s="257"/>
      <c r="BC27" s="258"/>
      <c r="BD27" s="258"/>
      <c r="BE27" s="259"/>
      <c r="BF27" s="257"/>
      <c r="BG27" s="258"/>
      <c r="BH27" s="259"/>
      <c r="BI27" s="257"/>
      <c r="BJ27" s="258"/>
      <c r="BK27" s="259"/>
      <c r="BL27" s="257" t="s">
        <v>133</v>
      </c>
      <c r="BM27" s="258"/>
      <c r="BN27" s="258"/>
      <c r="BO27" s="259"/>
      <c r="BP27" s="257"/>
      <c r="BQ27" s="258"/>
      <c r="BR27" s="259"/>
      <c r="BS27" s="257"/>
      <c r="BT27" s="258"/>
      <c r="BU27" s="258"/>
      <c r="BV27" s="259"/>
      <c r="BW27" s="257"/>
      <c r="BX27" s="258"/>
      <c r="BY27" s="259"/>
      <c r="BZ27" s="257"/>
      <c r="CA27" s="258"/>
      <c r="CB27" s="259"/>
      <c r="CC27" s="257" t="s">
        <v>133</v>
      </c>
      <c r="CD27" s="258"/>
      <c r="CE27" s="258"/>
      <c r="CF27" s="259"/>
      <c r="CG27" s="257"/>
      <c r="CH27" s="258"/>
      <c r="CI27" s="259"/>
      <c r="CJ27" s="257" t="s">
        <v>134</v>
      </c>
      <c r="CK27" s="258"/>
      <c r="CL27" s="259"/>
      <c r="CM27" s="257" t="s">
        <v>135</v>
      </c>
      <c r="CN27" s="258"/>
      <c r="CO27" s="259"/>
      <c r="CP27" s="257"/>
      <c r="CQ27" s="258"/>
      <c r="CR27" s="258"/>
      <c r="CS27" s="259"/>
      <c r="CT27" s="257" t="s">
        <v>136</v>
      </c>
      <c r="CU27" s="258"/>
      <c r="CV27" s="258"/>
      <c r="CW27" s="259"/>
      <c r="CX27" s="257" t="s">
        <v>134</v>
      </c>
      <c r="CY27" s="258"/>
      <c r="CZ27" s="259"/>
      <c r="DA27" s="257" t="s">
        <v>135</v>
      </c>
      <c r="DB27" s="258"/>
      <c r="DC27" s="259"/>
      <c r="DD27" s="257" t="s">
        <v>137</v>
      </c>
      <c r="DE27" s="258"/>
      <c r="DF27" s="258"/>
      <c r="DG27" s="259"/>
      <c r="DH27" s="257"/>
      <c r="DI27" s="258"/>
      <c r="DJ27" s="258"/>
      <c r="DK27" s="259"/>
      <c r="DL27" s="257" t="s">
        <v>134</v>
      </c>
      <c r="DM27" s="258"/>
      <c r="DN27" s="259"/>
      <c r="DO27" s="257" t="s">
        <v>135</v>
      </c>
      <c r="DP27" s="258"/>
      <c r="DQ27" s="259"/>
      <c r="DR27" s="257"/>
      <c r="DS27" s="258"/>
      <c r="DT27" s="259"/>
      <c r="DU27" s="257"/>
      <c r="DV27" s="258"/>
      <c r="DW27" s="259"/>
      <c r="DX27" s="257" t="s">
        <v>138</v>
      </c>
      <c r="DY27" s="258"/>
      <c r="DZ27" s="258"/>
      <c r="EA27" s="259"/>
      <c r="EB27" s="257"/>
      <c r="EC27" s="258"/>
      <c r="ED27" s="259"/>
    </row>
    <row r="28" spans="1:134" x14ac:dyDescent="0.2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7"/>
      <c r="T28" s="257"/>
      <c r="U28" s="258"/>
      <c r="V28" s="258"/>
      <c r="W28" s="259"/>
      <c r="X28" s="257"/>
      <c r="Y28" s="258"/>
      <c r="Z28" s="259"/>
      <c r="AA28" s="257"/>
      <c r="AB28" s="258"/>
      <c r="AC28" s="259"/>
      <c r="AD28" s="257" t="s">
        <v>139</v>
      </c>
      <c r="AE28" s="258"/>
      <c r="AF28" s="258"/>
      <c r="AG28" s="259"/>
      <c r="AH28" s="257"/>
      <c r="AI28" s="258"/>
      <c r="AJ28" s="259"/>
      <c r="AK28" s="257"/>
      <c r="AL28" s="258"/>
      <c r="AM28" s="258"/>
      <c r="AN28" s="259"/>
      <c r="AO28" s="257"/>
      <c r="AP28" s="258"/>
      <c r="AQ28" s="259"/>
      <c r="AR28" s="257"/>
      <c r="AS28" s="258"/>
      <c r="AT28" s="259"/>
      <c r="AU28" s="257" t="s">
        <v>139</v>
      </c>
      <c r="AV28" s="258"/>
      <c r="AW28" s="258"/>
      <c r="AX28" s="259"/>
      <c r="AY28" s="257"/>
      <c r="AZ28" s="258"/>
      <c r="BA28" s="259"/>
      <c r="BB28" s="257"/>
      <c r="BC28" s="258"/>
      <c r="BD28" s="258"/>
      <c r="BE28" s="259"/>
      <c r="BF28" s="257"/>
      <c r="BG28" s="258"/>
      <c r="BH28" s="259"/>
      <c r="BI28" s="257"/>
      <c r="BJ28" s="258"/>
      <c r="BK28" s="259"/>
      <c r="BL28" s="257" t="s">
        <v>139</v>
      </c>
      <c r="BM28" s="258"/>
      <c r="BN28" s="258"/>
      <c r="BO28" s="259"/>
      <c r="BP28" s="257"/>
      <c r="BQ28" s="258"/>
      <c r="BR28" s="259"/>
      <c r="BS28" s="257"/>
      <c r="BT28" s="258"/>
      <c r="BU28" s="258"/>
      <c r="BV28" s="259"/>
      <c r="BW28" s="257"/>
      <c r="BX28" s="258"/>
      <c r="BY28" s="259"/>
      <c r="BZ28" s="257"/>
      <c r="CA28" s="258"/>
      <c r="CB28" s="259"/>
      <c r="CC28" s="257" t="s">
        <v>139</v>
      </c>
      <c r="CD28" s="258"/>
      <c r="CE28" s="258"/>
      <c r="CF28" s="259"/>
      <c r="CG28" s="257"/>
      <c r="CH28" s="258"/>
      <c r="CI28" s="259"/>
      <c r="CJ28" s="257" t="s">
        <v>140</v>
      </c>
      <c r="CK28" s="258"/>
      <c r="CL28" s="259"/>
      <c r="CM28" s="257" t="s">
        <v>141</v>
      </c>
      <c r="CN28" s="258"/>
      <c r="CO28" s="259"/>
      <c r="CP28" s="257"/>
      <c r="CQ28" s="258"/>
      <c r="CR28" s="258"/>
      <c r="CS28" s="259"/>
      <c r="CT28" s="257" t="s">
        <v>142</v>
      </c>
      <c r="CU28" s="258"/>
      <c r="CV28" s="258"/>
      <c r="CW28" s="259"/>
      <c r="CX28" s="257" t="s">
        <v>140</v>
      </c>
      <c r="CY28" s="258"/>
      <c r="CZ28" s="259"/>
      <c r="DA28" s="257" t="s">
        <v>141</v>
      </c>
      <c r="DB28" s="258"/>
      <c r="DC28" s="259"/>
      <c r="DD28" s="257" t="s">
        <v>143</v>
      </c>
      <c r="DE28" s="258"/>
      <c r="DF28" s="258"/>
      <c r="DG28" s="259"/>
      <c r="DH28" s="257"/>
      <c r="DI28" s="258"/>
      <c r="DJ28" s="258"/>
      <c r="DK28" s="259"/>
      <c r="DL28" s="257" t="s">
        <v>140</v>
      </c>
      <c r="DM28" s="258"/>
      <c r="DN28" s="259"/>
      <c r="DO28" s="257" t="s">
        <v>141</v>
      </c>
      <c r="DP28" s="258"/>
      <c r="DQ28" s="259"/>
      <c r="DR28" s="257"/>
      <c r="DS28" s="258"/>
      <c r="DT28" s="259"/>
      <c r="DU28" s="257"/>
      <c r="DV28" s="258"/>
      <c r="DW28" s="259"/>
      <c r="DX28" s="257"/>
      <c r="DY28" s="258"/>
      <c r="DZ28" s="258"/>
      <c r="EA28" s="259"/>
      <c r="EB28" s="257"/>
      <c r="EC28" s="258"/>
      <c r="ED28" s="259"/>
    </row>
    <row r="29" spans="1:134" x14ac:dyDescent="0.2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7"/>
      <c r="T29" s="257"/>
      <c r="U29" s="258"/>
      <c r="V29" s="258"/>
      <c r="W29" s="259"/>
      <c r="X29" s="257"/>
      <c r="Y29" s="258"/>
      <c r="Z29" s="259"/>
      <c r="AA29" s="257"/>
      <c r="AB29" s="258"/>
      <c r="AC29" s="259"/>
      <c r="AD29" s="257"/>
      <c r="AE29" s="258"/>
      <c r="AF29" s="258"/>
      <c r="AG29" s="259"/>
      <c r="AH29" s="257"/>
      <c r="AI29" s="258"/>
      <c r="AJ29" s="259"/>
      <c r="AK29" s="257"/>
      <c r="AL29" s="258"/>
      <c r="AM29" s="258"/>
      <c r="AN29" s="259"/>
      <c r="AO29" s="257"/>
      <c r="AP29" s="258"/>
      <c r="AQ29" s="259"/>
      <c r="AR29" s="257"/>
      <c r="AS29" s="258"/>
      <c r="AT29" s="259"/>
      <c r="AU29" s="257"/>
      <c r="AV29" s="258"/>
      <c r="AW29" s="258"/>
      <c r="AX29" s="259"/>
      <c r="AY29" s="257"/>
      <c r="AZ29" s="258"/>
      <c r="BA29" s="259"/>
      <c r="BB29" s="257"/>
      <c r="BC29" s="258"/>
      <c r="BD29" s="258"/>
      <c r="BE29" s="259"/>
      <c r="BF29" s="257"/>
      <c r="BG29" s="258"/>
      <c r="BH29" s="259"/>
      <c r="BI29" s="257"/>
      <c r="BJ29" s="258"/>
      <c r="BK29" s="259"/>
      <c r="BL29" s="257"/>
      <c r="BM29" s="258"/>
      <c r="BN29" s="258"/>
      <c r="BO29" s="259"/>
      <c r="BP29" s="257"/>
      <c r="BQ29" s="258"/>
      <c r="BR29" s="259"/>
      <c r="BS29" s="257"/>
      <c r="BT29" s="258"/>
      <c r="BU29" s="258"/>
      <c r="BV29" s="259"/>
      <c r="BW29" s="257"/>
      <c r="BX29" s="258"/>
      <c r="BY29" s="259"/>
      <c r="BZ29" s="257"/>
      <c r="CA29" s="258"/>
      <c r="CB29" s="259"/>
      <c r="CC29" s="257"/>
      <c r="CD29" s="258"/>
      <c r="CE29" s="258"/>
      <c r="CF29" s="259"/>
      <c r="CG29" s="257"/>
      <c r="CH29" s="258"/>
      <c r="CI29" s="259"/>
      <c r="CJ29" s="257"/>
      <c r="CK29" s="258"/>
      <c r="CL29" s="259"/>
      <c r="CM29" s="257" t="s">
        <v>144</v>
      </c>
      <c r="CN29" s="258"/>
      <c r="CO29" s="259"/>
      <c r="CP29" s="257"/>
      <c r="CQ29" s="258"/>
      <c r="CR29" s="258"/>
      <c r="CS29" s="259"/>
      <c r="CT29" s="257" t="s">
        <v>145</v>
      </c>
      <c r="CU29" s="258"/>
      <c r="CV29" s="258"/>
      <c r="CW29" s="259"/>
      <c r="CX29" s="257"/>
      <c r="CY29" s="258"/>
      <c r="CZ29" s="259"/>
      <c r="DA29" s="257" t="s">
        <v>144</v>
      </c>
      <c r="DB29" s="258"/>
      <c r="DC29" s="259"/>
      <c r="DD29" s="257" t="s">
        <v>146</v>
      </c>
      <c r="DE29" s="258"/>
      <c r="DF29" s="258"/>
      <c r="DG29" s="259"/>
      <c r="DH29" s="257"/>
      <c r="DI29" s="258"/>
      <c r="DJ29" s="258"/>
      <c r="DK29" s="259"/>
      <c r="DL29" s="257"/>
      <c r="DM29" s="258"/>
      <c r="DN29" s="259"/>
      <c r="DO29" s="257" t="s">
        <v>144</v>
      </c>
      <c r="DP29" s="258"/>
      <c r="DQ29" s="259"/>
      <c r="DR29" s="257"/>
      <c r="DS29" s="258"/>
      <c r="DT29" s="259"/>
      <c r="DU29" s="257"/>
      <c r="DV29" s="258"/>
      <c r="DW29" s="259"/>
      <c r="DX29" s="257"/>
      <c r="DY29" s="258"/>
      <c r="DZ29" s="258"/>
      <c r="EA29" s="259"/>
      <c r="EB29" s="257"/>
      <c r="EC29" s="258"/>
      <c r="ED29" s="259"/>
    </row>
    <row r="30" spans="1:134" x14ac:dyDescent="0.2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7"/>
      <c r="T30" s="257"/>
      <c r="U30" s="258"/>
      <c r="V30" s="258"/>
      <c r="W30" s="259"/>
      <c r="X30" s="257"/>
      <c r="Y30" s="258"/>
      <c r="Z30" s="259"/>
      <c r="AA30" s="257"/>
      <c r="AB30" s="258"/>
      <c r="AC30" s="259"/>
      <c r="AD30" s="257"/>
      <c r="AE30" s="258"/>
      <c r="AF30" s="258"/>
      <c r="AG30" s="259"/>
      <c r="AH30" s="257"/>
      <c r="AI30" s="258"/>
      <c r="AJ30" s="259"/>
      <c r="AK30" s="257"/>
      <c r="AL30" s="258"/>
      <c r="AM30" s="258"/>
      <c r="AN30" s="259"/>
      <c r="AO30" s="257"/>
      <c r="AP30" s="258"/>
      <c r="AQ30" s="259"/>
      <c r="AR30" s="257"/>
      <c r="AS30" s="258"/>
      <c r="AT30" s="259"/>
      <c r="AU30" s="257"/>
      <c r="AV30" s="258"/>
      <c r="AW30" s="258"/>
      <c r="AX30" s="259"/>
      <c r="AY30" s="257"/>
      <c r="AZ30" s="258"/>
      <c r="BA30" s="259"/>
      <c r="BB30" s="257"/>
      <c r="BC30" s="258"/>
      <c r="BD30" s="258"/>
      <c r="BE30" s="259"/>
      <c r="BF30" s="257"/>
      <c r="BG30" s="258"/>
      <c r="BH30" s="259"/>
      <c r="BI30" s="257"/>
      <c r="BJ30" s="258"/>
      <c r="BK30" s="259"/>
      <c r="BL30" s="257"/>
      <c r="BM30" s="258"/>
      <c r="BN30" s="258"/>
      <c r="BO30" s="259"/>
      <c r="BP30" s="257"/>
      <c r="BQ30" s="258"/>
      <c r="BR30" s="259"/>
      <c r="BS30" s="257"/>
      <c r="BT30" s="258"/>
      <c r="BU30" s="258"/>
      <c r="BV30" s="259"/>
      <c r="BW30" s="257"/>
      <c r="BX30" s="258"/>
      <c r="BY30" s="259"/>
      <c r="BZ30" s="257"/>
      <c r="CA30" s="258"/>
      <c r="CB30" s="259"/>
      <c r="CC30" s="257"/>
      <c r="CD30" s="258"/>
      <c r="CE30" s="258"/>
      <c r="CF30" s="259"/>
      <c r="CG30" s="257"/>
      <c r="CH30" s="258"/>
      <c r="CI30" s="259"/>
      <c r="CJ30" s="257"/>
      <c r="CK30" s="258"/>
      <c r="CL30" s="259"/>
      <c r="CM30" s="257" t="s">
        <v>147</v>
      </c>
      <c r="CN30" s="258"/>
      <c r="CO30" s="259"/>
      <c r="CP30" s="257"/>
      <c r="CQ30" s="258"/>
      <c r="CR30" s="258"/>
      <c r="CS30" s="259"/>
      <c r="CT30" s="257"/>
      <c r="CU30" s="258"/>
      <c r="CV30" s="258"/>
      <c r="CW30" s="259"/>
      <c r="CX30" s="257"/>
      <c r="CY30" s="258"/>
      <c r="CZ30" s="259"/>
      <c r="DA30" s="257" t="s">
        <v>147</v>
      </c>
      <c r="DB30" s="258"/>
      <c r="DC30" s="259"/>
      <c r="DD30" s="257" t="s">
        <v>148</v>
      </c>
      <c r="DE30" s="258"/>
      <c r="DF30" s="258"/>
      <c r="DG30" s="259"/>
      <c r="DH30" s="257"/>
      <c r="DI30" s="258"/>
      <c r="DJ30" s="258"/>
      <c r="DK30" s="259"/>
      <c r="DL30" s="257"/>
      <c r="DM30" s="258"/>
      <c r="DN30" s="259"/>
      <c r="DO30" s="257" t="s">
        <v>147</v>
      </c>
      <c r="DP30" s="258"/>
      <c r="DQ30" s="259"/>
      <c r="DR30" s="257"/>
      <c r="DS30" s="258"/>
      <c r="DT30" s="259"/>
      <c r="DU30" s="257"/>
      <c r="DV30" s="258"/>
      <c r="DW30" s="259"/>
      <c r="DX30" s="257"/>
      <c r="DY30" s="258"/>
      <c r="DZ30" s="258"/>
      <c r="EA30" s="259"/>
      <c r="EB30" s="257"/>
      <c r="EC30" s="258"/>
      <c r="ED30" s="259"/>
    </row>
    <row r="31" spans="1:134" x14ac:dyDescent="0.2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7"/>
      <c r="T31" s="257"/>
      <c r="U31" s="258"/>
      <c r="V31" s="258"/>
      <c r="W31" s="259"/>
      <c r="X31" s="257"/>
      <c r="Y31" s="258"/>
      <c r="Z31" s="259"/>
      <c r="AA31" s="257"/>
      <c r="AB31" s="258"/>
      <c r="AC31" s="259"/>
      <c r="AD31" s="257"/>
      <c r="AE31" s="258"/>
      <c r="AF31" s="258"/>
      <c r="AG31" s="259"/>
      <c r="AH31" s="257"/>
      <c r="AI31" s="258"/>
      <c r="AJ31" s="259"/>
      <c r="AK31" s="257"/>
      <c r="AL31" s="258"/>
      <c r="AM31" s="258"/>
      <c r="AN31" s="259"/>
      <c r="AO31" s="257"/>
      <c r="AP31" s="258"/>
      <c r="AQ31" s="259"/>
      <c r="AR31" s="257"/>
      <c r="AS31" s="258"/>
      <c r="AT31" s="259"/>
      <c r="AU31" s="257"/>
      <c r="AV31" s="258"/>
      <c r="AW31" s="258"/>
      <c r="AX31" s="259"/>
      <c r="AY31" s="257"/>
      <c r="AZ31" s="258"/>
      <c r="BA31" s="259"/>
      <c r="BB31" s="257"/>
      <c r="BC31" s="258"/>
      <c r="BD31" s="258"/>
      <c r="BE31" s="259"/>
      <c r="BF31" s="257"/>
      <c r="BG31" s="258"/>
      <c r="BH31" s="259"/>
      <c r="BI31" s="257"/>
      <c r="BJ31" s="258"/>
      <c r="BK31" s="259"/>
      <c r="BL31" s="257"/>
      <c r="BM31" s="258"/>
      <c r="BN31" s="258"/>
      <c r="BO31" s="259"/>
      <c r="BP31" s="257"/>
      <c r="BQ31" s="258"/>
      <c r="BR31" s="259"/>
      <c r="BS31" s="257"/>
      <c r="BT31" s="258"/>
      <c r="BU31" s="258"/>
      <c r="BV31" s="259"/>
      <c r="BW31" s="257"/>
      <c r="BX31" s="258"/>
      <c r="BY31" s="259"/>
      <c r="BZ31" s="257"/>
      <c r="CA31" s="258"/>
      <c r="CB31" s="259"/>
      <c r="CC31" s="257"/>
      <c r="CD31" s="258"/>
      <c r="CE31" s="258"/>
      <c r="CF31" s="259"/>
      <c r="CG31" s="257"/>
      <c r="CH31" s="258"/>
      <c r="CI31" s="259"/>
      <c r="CJ31" s="257"/>
      <c r="CK31" s="258"/>
      <c r="CL31" s="259"/>
      <c r="CM31" s="257"/>
      <c r="CN31" s="258"/>
      <c r="CO31" s="259"/>
      <c r="CP31" s="257"/>
      <c r="CQ31" s="258"/>
      <c r="CR31" s="258"/>
      <c r="CS31" s="259"/>
      <c r="CT31" s="257"/>
      <c r="CU31" s="258"/>
      <c r="CV31" s="258"/>
      <c r="CW31" s="259"/>
      <c r="CX31" s="257"/>
      <c r="CY31" s="258"/>
      <c r="CZ31" s="259"/>
      <c r="DA31" s="257"/>
      <c r="DB31" s="258"/>
      <c r="DC31" s="259"/>
      <c r="DD31" s="257" t="s">
        <v>149</v>
      </c>
      <c r="DE31" s="258"/>
      <c r="DF31" s="258"/>
      <c r="DG31" s="259"/>
      <c r="DH31" s="257"/>
      <c r="DI31" s="258"/>
      <c r="DJ31" s="258"/>
      <c r="DK31" s="259"/>
      <c r="DL31" s="257"/>
      <c r="DM31" s="258"/>
      <c r="DN31" s="259"/>
      <c r="DO31" s="257"/>
      <c r="DP31" s="258"/>
      <c r="DQ31" s="259"/>
      <c r="DR31" s="257"/>
      <c r="DS31" s="258"/>
      <c r="DT31" s="259"/>
      <c r="DU31" s="257"/>
      <c r="DV31" s="258"/>
      <c r="DW31" s="259"/>
      <c r="DX31" s="257"/>
      <c r="DY31" s="258"/>
      <c r="DZ31" s="258"/>
      <c r="EA31" s="259"/>
      <c r="EB31" s="257"/>
      <c r="EC31" s="258"/>
      <c r="ED31" s="259"/>
    </row>
    <row r="32" spans="1:134" x14ac:dyDescent="0.2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7"/>
      <c r="T32" s="257"/>
      <c r="U32" s="258"/>
      <c r="V32" s="258"/>
      <c r="W32" s="259"/>
      <c r="X32" s="257"/>
      <c r="Y32" s="258"/>
      <c r="Z32" s="259"/>
      <c r="AA32" s="257"/>
      <c r="AB32" s="258"/>
      <c r="AC32" s="259"/>
      <c r="AD32" s="257"/>
      <c r="AE32" s="258"/>
      <c r="AF32" s="258"/>
      <c r="AG32" s="259"/>
      <c r="AH32" s="257"/>
      <c r="AI32" s="258"/>
      <c r="AJ32" s="259"/>
      <c r="AK32" s="257"/>
      <c r="AL32" s="258"/>
      <c r="AM32" s="258"/>
      <c r="AN32" s="259"/>
      <c r="AO32" s="257"/>
      <c r="AP32" s="258"/>
      <c r="AQ32" s="259"/>
      <c r="AR32" s="257"/>
      <c r="AS32" s="258"/>
      <c r="AT32" s="259"/>
      <c r="AU32" s="257"/>
      <c r="AV32" s="258"/>
      <c r="AW32" s="258"/>
      <c r="AX32" s="259"/>
      <c r="AY32" s="257"/>
      <c r="AZ32" s="258"/>
      <c r="BA32" s="259"/>
      <c r="BB32" s="257"/>
      <c r="BC32" s="258"/>
      <c r="BD32" s="258"/>
      <c r="BE32" s="259"/>
      <c r="BF32" s="257"/>
      <c r="BG32" s="258"/>
      <c r="BH32" s="259"/>
      <c r="BI32" s="257"/>
      <c r="BJ32" s="258"/>
      <c r="BK32" s="259"/>
      <c r="BL32" s="257"/>
      <c r="BM32" s="258"/>
      <c r="BN32" s="258"/>
      <c r="BO32" s="259"/>
      <c r="BP32" s="257"/>
      <c r="BQ32" s="258"/>
      <c r="BR32" s="259"/>
      <c r="BS32" s="257"/>
      <c r="BT32" s="258"/>
      <c r="BU32" s="258"/>
      <c r="BV32" s="259"/>
      <c r="BW32" s="257"/>
      <c r="BX32" s="258"/>
      <c r="BY32" s="259"/>
      <c r="BZ32" s="257"/>
      <c r="CA32" s="258"/>
      <c r="CB32" s="259"/>
      <c r="CC32" s="257"/>
      <c r="CD32" s="258"/>
      <c r="CE32" s="258"/>
      <c r="CF32" s="259"/>
      <c r="CG32" s="257"/>
      <c r="CH32" s="258"/>
      <c r="CI32" s="259"/>
      <c r="CJ32" s="257"/>
      <c r="CK32" s="258"/>
      <c r="CL32" s="259"/>
      <c r="CM32" s="257"/>
      <c r="CN32" s="258"/>
      <c r="CO32" s="259"/>
      <c r="CP32" s="257"/>
      <c r="CQ32" s="258"/>
      <c r="CR32" s="258"/>
      <c r="CS32" s="259"/>
      <c r="CT32" s="257"/>
      <c r="CU32" s="258"/>
      <c r="CV32" s="258"/>
      <c r="CW32" s="259"/>
      <c r="CX32" s="257"/>
      <c r="CY32" s="258"/>
      <c r="CZ32" s="259"/>
      <c r="DA32" s="257"/>
      <c r="DB32" s="258"/>
      <c r="DC32" s="259"/>
      <c r="DD32" s="257" t="s">
        <v>150</v>
      </c>
      <c r="DE32" s="258"/>
      <c r="DF32" s="258"/>
      <c r="DG32" s="259"/>
      <c r="DH32" s="257"/>
      <c r="DI32" s="258"/>
      <c r="DJ32" s="258"/>
      <c r="DK32" s="259"/>
      <c r="DL32" s="257"/>
      <c r="DM32" s="258"/>
      <c r="DN32" s="259"/>
      <c r="DO32" s="257"/>
      <c r="DP32" s="258"/>
      <c r="DQ32" s="259"/>
      <c r="DR32" s="257"/>
      <c r="DS32" s="258"/>
      <c r="DT32" s="259"/>
      <c r="DU32" s="257"/>
      <c r="DV32" s="258"/>
      <c r="DW32" s="259"/>
      <c r="DX32" s="257"/>
      <c r="DY32" s="258"/>
      <c r="DZ32" s="258"/>
      <c r="EA32" s="259"/>
      <c r="EB32" s="257"/>
      <c r="EC32" s="258"/>
      <c r="ED32" s="259"/>
    </row>
    <row r="33" spans="1:134" x14ac:dyDescent="0.2">
      <c r="A33" s="212" t="s">
        <v>0</v>
      </c>
      <c r="B33" s="213"/>
      <c r="C33" s="214"/>
      <c r="D33" s="218" t="s">
        <v>8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197">
        <f>T35+T40</f>
        <v>0</v>
      </c>
      <c r="U33" s="198"/>
      <c r="V33" s="198"/>
      <c r="W33" s="199"/>
      <c r="X33" s="197">
        <f>X35+X40</f>
        <v>0</v>
      </c>
      <c r="Y33" s="198"/>
      <c r="Z33" s="199"/>
      <c r="AA33" s="197">
        <f>AA35+AA40</f>
        <v>0</v>
      </c>
      <c r="AB33" s="198"/>
      <c r="AC33" s="199"/>
      <c r="AD33" s="197">
        <f>AD35+AD40</f>
        <v>0</v>
      </c>
      <c r="AE33" s="198"/>
      <c r="AF33" s="198"/>
      <c r="AG33" s="199"/>
      <c r="AH33" s="197">
        <f>AH35+AH40</f>
        <v>0</v>
      </c>
      <c r="AI33" s="198"/>
      <c r="AJ33" s="199"/>
      <c r="AK33" s="241">
        <f>AK35+AK40</f>
        <v>0</v>
      </c>
      <c r="AL33" s="242"/>
      <c r="AM33" s="242"/>
      <c r="AN33" s="243"/>
      <c r="AO33" s="241">
        <f>BW33</f>
        <v>0</v>
      </c>
      <c r="AP33" s="242"/>
      <c r="AQ33" s="243"/>
      <c r="AR33" s="241">
        <f>SUM(AR35,AR40)</f>
        <v>0</v>
      </c>
      <c r="AS33" s="242"/>
      <c r="AT33" s="243"/>
      <c r="AU33" s="241">
        <f>AU35+AU40</f>
        <v>0</v>
      </c>
      <c r="AV33" s="242"/>
      <c r="AW33" s="242"/>
      <c r="AX33" s="243"/>
      <c r="AY33" s="241">
        <f>CG33</f>
        <v>0</v>
      </c>
      <c r="AZ33" s="242"/>
      <c r="BA33" s="243"/>
      <c r="BB33" s="241">
        <f>BF33+BI33+BL33+BP33</f>
        <v>0</v>
      </c>
      <c r="BC33" s="242"/>
      <c r="BD33" s="242"/>
      <c r="BE33" s="243"/>
      <c r="BF33" s="241">
        <f>BF35+BF40</f>
        <v>0</v>
      </c>
      <c r="BG33" s="242"/>
      <c r="BH33" s="243"/>
      <c r="BI33" s="241">
        <f>BI35+BI40</f>
        <v>0</v>
      </c>
      <c r="BJ33" s="242"/>
      <c r="BK33" s="243"/>
      <c r="BL33" s="241">
        <f>BL35+BL40</f>
        <v>0</v>
      </c>
      <c r="BM33" s="242"/>
      <c r="BN33" s="242"/>
      <c r="BO33" s="243"/>
      <c r="BP33" s="241">
        <f>BP35+BP40</f>
        <v>0</v>
      </c>
      <c r="BQ33" s="242"/>
      <c r="BR33" s="243"/>
      <c r="BS33" s="197">
        <f>AK33</f>
        <v>0</v>
      </c>
      <c r="BT33" s="198"/>
      <c r="BU33" s="198"/>
      <c r="BV33" s="199"/>
      <c r="BW33" s="197">
        <f>BW35+BW40</f>
        <v>0</v>
      </c>
      <c r="BX33" s="198"/>
      <c r="BY33" s="199"/>
      <c r="BZ33" s="197">
        <f>BZ35+BZ40</f>
        <v>0</v>
      </c>
      <c r="CA33" s="198"/>
      <c r="CB33" s="199"/>
      <c r="CC33" s="197">
        <f>AU33</f>
        <v>0</v>
      </c>
      <c r="CD33" s="198"/>
      <c r="CE33" s="198"/>
      <c r="CF33" s="199"/>
      <c r="CG33" s="197">
        <f>CG35+CG40</f>
        <v>0</v>
      </c>
      <c r="CH33" s="198"/>
      <c r="CI33" s="199"/>
      <c r="CJ33" s="203"/>
      <c r="CK33" s="204"/>
      <c r="CL33" s="205"/>
      <c r="CM33" s="203"/>
      <c r="CN33" s="204"/>
      <c r="CO33" s="205"/>
      <c r="CP33" s="197"/>
      <c r="CQ33" s="198"/>
      <c r="CR33" s="198"/>
      <c r="CS33" s="199"/>
      <c r="CT33" s="197"/>
      <c r="CU33" s="198"/>
      <c r="CV33" s="198"/>
      <c r="CW33" s="199"/>
      <c r="CX33" s="203"/>
      <c r="CY33" s="204"/>
      <c r="CZ33" s="205"/>
      <c r="DA33" s="203"/>
      <c r="DB33" s="204"/>
      <c r="DC33" s="205"/>
      <c r="DD33" s="197"/>
      <c r="DE33" s="198"/>
      <c r="DF33" s="198"/>
      <c r="DG33" s="199"/>
      <c r="DH33" s="197"/>
      <c r="DI33" s="198"/>
      <c r="DJ33" s="198"/>
      <c r="DK33" s="199"/>
      <c r="DL33" s="203"/>
      <c r="DM33" s="204"/>
      <c r="DN33" s="205"/>
      <c r="DO33" s="203"/>
      <c r="DP33" s="204"/>
      <c r="DQ33" s="205"/>
      <c r="DR33" s="203"/>
      <c r="DS33" s="204"/>
      <c r="DT33" s="205"/>
      <c r="DU33" s="203"/>
      <c r="DV33" s="204"/>
      <c r="DW33" s="205"/>
      <c r="DX33" s="197"/>
      <c r="DY33" s="198"/>
      <c r="DZ33" s="198"/>
      <c r="EA33" s="199"/>
      <c r="EB33" s="203"/>
      <c r="EC33" s="204"/>
      <c r="ED33" s="205"/>
    </row>
    <row r="34" spans="1:134" x14ac:dyDescent="0.2">
      <c r="A34" s="215"/>
      <c r="B34" s="216"/>
      <c r="C34" s="217"/>
      <c r="D34" s="211" t="s">
        <v>9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00"/>
      <c r="U34" s="201"/>
      <c r="V34" s="201"/>
      <c r="W34" s="202"/>
      <c r="X34" s="200"/>
      <c r="Y34" s="201"/>
      <c r="Z34" s="202"/>
      <c r="AA34" s="200"/>
      <c r="AB34" s="201"/>
      <c r="AC34" s="202"/>
      <c r="AD34" s="200"/>
      <c r="AE34" s="201"/>
      <c r="AF34" s="201"/>
      <c r="AG34" s="202"/>
      <c r="AH34" s="200"/>
      <c r="AI34" s="201"/>
      <c r="AJ34" s="202"/>
      <c r="AK34" s="244"/>
      <c r="AL34" s="245"/>
      <c r="AM34" s="245"/>
      <c r="AN34" s="246"/>
      <c r="AO34" s="244"/>
      <c r="AP34" s="245"/>
      <c r="AQ34" s="246"/>
      <c r="AR34" s="244"/>
      <c r="AS34" s="245"/>
      <c r="AT34" s="246"/>
      <c r="AU34" s="244"/>
      <c r="AV34" s="245"/>
      <c r="AW34" s="245"/>
      <c r="AX34" s="246"/>
      <c r="AY34" s="244"/>
      <c r="AZ34" s="245"/>
      <c r="BA34" s="246"/>
      <c r="BB34" s="244"/>
      <c r="BC34" s="245"/>
      <c r="BD34" s="245"/>
      <c r="BE34" s="246"/>
      <c r="BF34" s="244"/>
      <c r="BG34" s="245"/>
      <c r="BH34" s="246"/>
      <c r="BI34" s="244"/>
      <c r="BJ34" s="245"/>
      <c r="BK34" s="246"/>
      <c r="BL34" s="244"/>
      <c r="BM34" s="245"/>
      <c r="BN34" s="245"/>
      <c r="BO34" s="246"/>
      <c r="BP34" s="244"/>
      <c r="BQ34" s="245"/>
      <c r="BR34" s="246"/>
      <c r="BS34" s="200">
        <f t="shared" ref="BS34" si="0">BW34+BZ34+CC34</f>
        <v>0</v>
      </c>
      <c r="BT34" s="201"/>
      <c r="BU34" s="201"/>
      <c r="BV34" s="202"/>
      <c r="BW34" s="200"/>
      <c r="BX34" s="201"/>
      <c r="BY34" s="202"/>
      <c r="BZ34" s="200"/>
      <c r="CA34" s="201"/>
      <c r="CB34" s="202"/>
      <c r="CC34" s="200"/>
      <c r="CD34" s="201"/>
      <c r="CE34" s="201"/>
      <c r="CF34" s="202"/>
      <c r="CG34" s="200"/>
      <c r="CH34" s="201"/>
      <c r="CI34" s="202"/>
      <c r="CJ34" s="206"/>
      <c r="CK34" s="207"/>
      <c r="CL34" s="208"/>
      <c r="CM34" s="206"/>
      <c r="CN34" s="207"/>
      <c r="CO34" s="208"/>
      <c r="CP34" s="200"/>
      <c r="CQ34" s="201"/>
      <c r="CR34" s="201"/>
      <c r="CS34" s="202"/>
      <c r="CT34" s="200"/>
      <c r="CU34" s="201"/>
      <c r="CV34" s="201"/>
      <c r="CW34" s="202"/>
      <c r="CX34" s="206"/>
      <c r="CY34" s="207"/>
      <c r="CZ34" s="208"/>
      <c r="DA34" s="206"/>
      <c r="DB34" s="207"/>
      <c r="DC34" s="208"/>
      <c r="DD34" s="200"/>
      <c r="DE34" s="201"/>
      <c r="DF34" s="201"/>
      <c r="DG34" s="202"/>
      <c r="DH34" s="200"/>
      <c r="DI34" s="201"/>
      <c r="DJ34" s="201"/>
      <c r="DK34" s="202"/>
      <c r="DL34" s="206"/>
      <c r="DM34" s="207"/>
      <c r="DN34" s="208"/>
      <c r="DO34" s="206"/>
      <c r="DP34" s="207"/>
      <c r="DQ34" s="208"/>
      <c r="DR34" s="206"/>
      <c r="DS34" s="207"/>
      <c r="DT34" s="208"/>
      <c r="DU34" s="206"/>
      <c r="DV34" s="207"/>
      <c r="DW34" s="208"/>
      <c r="DX34" s="200"/>
      <c r="DY34" s="201"/>
      <c r="DZ34" s="201"/>
      <c r="EA34" s="202"/>
      <c r="EB34" s="206"/>
      <c r="EC34" s="207"/>
      <c r="ED34" s="208"/>
    </row>
    <row r="35" spans="1:134" x14ac:dyDescent="0.2">
      <c r="A35" s="212" t="s">
        <v>11</v>
      </c>
      <c r="B35" s="213"/>
      <c r="C35" s="214"/>
      <c r="D35" s="218" t="s">
        <v>80</v>
      </c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197">
        <f>T37</f>
        <v>0</v>
      </c>
      <c r="U35" s="198"/>
      <c r="V35" s="198"/>
      <c r="W35" s="199"/>
      <c r="X35" s="197">
        <f>X37</f>
        <v>0</v>
      </c>
      <c r="Y35" s="198"/>
      <c r="Z35" s="199"/>
      <c r="AA35" s="197">
        <f>AA37</f>
        <v>0</v>
      </c>
      <c r="AB35" s="198"/>
      <c r="AC35" s="199"/>
      <c r="AD35" s="197">
        <f>AD37</f>
        <v>0</v>
      </c>
      <c r="AE35" s="198"/>
      <c r="AF35" s="198"/>
      <c r="AG35" s="199"/>
      <c r="AH35" s="197">
        <f>AH37</f>
        <v>0</v>
      </c>
      <c r="AI35" s="198"/>
      <c r="AJ35" s="199"/>
      <c r="AK35" s="241">
        <f>SUM(AK37:AN37)</f>
        <v>0</v>
      </c>
      <c r="AL35" s="242"/>
      <c r="AM35" s="242"/>
      <c r="AN35" s="243"/>
      <c r="AO35" s="241">
        <f>BW35</f>
        <v>0</v>
      </c>
      <c r="AP35" s="242"/>
      <c r="AQ35" s="243"/>
      <c r="AR35" s="241">
        <f>SUM(AR37:AT37)</f>
        <v>0</v>
      </c>
      <c r="AS35" s="242"/>
      <c r="AT35" s="243"/>
      <c r="AU35" s="241">
        <f>SUM(AU37:AX37)</f>
        <v>0</v>
      </c>
      <c r="AV35" s="242"/>
      <c r="AW35" s="242"/>
      <c r="AX35" s="243"/>
      <c r="AY35" s="241">
        <f>CG35</f>
        <v>0</v>
      </c>
      <c r="AZ35" s="242"/>
      <c r="BA35" s="243"/>
      <c r="BB35" s="241">
        <f>BF35+BI35+BL35+BP35</f>
        <v>0</v>
      </c>
      <c r="BC35" s="242"/>
      <c r="BD35" s="242"/>
      <c r="BE35" s="243"/>
      <c r="BF35" s="241">
        <f>BF37</f>
        <v>0</v>
      </c>
      <c r="BG35" s="242"/>
      <c r="BH35" s="243"/>
      <c r="BI35" s="241">
        <f>BI37</f>
        <v>0</v>
      </c>
      <c r="BJ35" s="242"/>
      <c r="BK35" s="243"/>
      <c r="BL35" s="241">
        <f>BL37</f>
        <v>0</v>
      </c>
      <c r="BM35" s="242"/>
      <c r="BN35" s="242"/>
      <c r="BO35" s="243"/>
      <c r="BP35" s="241">
        <f>BP37</f>
        <v>0</v>
      </c>
      <c r="BQ35" s="242"/>
      <c r="BR35" s="243"/>
      <c r="BS35" s="197">
        <f>AK35</f>
        <v>0</v>
      </c>
      <c r="BT35" s="198"/>
      <c r="BU35" s="198"/>
      <c r="BV35" s="199"/>
      <c r="BW35" s="197">
        <f>BW37</f>
        <v>0</v>
      </c>
      <c r="BX35" s="198"/>
      <c r="BY35" s="199"/>
      <c r="BZ35" s="197">
        <f>SUM(BZ37:CB37)</f>
        <v>0</v>
      </c>
      <c r="CA35" s="198"/>
      <c r="CB35" s="199"/>
      <c r="CC35" s="197">
        <f>AU35</f>
        <v>0</v>
      </c>
      <c r="CD35" s="198"/>
      <c r="CE35" s="198"/>
      <c r="CF35" s="199"/>
      <c r="CG35" s="197">
        <f>CG37</f>
        <v>0</v>
      </c>
      <c r="CH35" s="198"/>
      <c r="CI35" s="199"/>
      <c r="CJ35" s="203"/>
      <c r="CK35" s="204"/>
      <c r="CL35" s="205"/>
      <c r="CM35" s="203"/>
      <c r="CN35" s="204"/>
      <c r="CO35" s="205"/>
      <c r="CP35" s="197"/>
      <c r="CQ35" s="198"/>
      <c r="CR35" s="198"/>
      <c r="CS35" s="199"/>
      <c r="CT35" s="197"/>
      <c r="CU35" s="198"/>
      <c r="CV35" s="198"/>
      <c r="CW35" s="199"/>
      <c r="CX35" s="203"/>
      <c r="CY35" s="204"/>
      <c r="CZ35" s="205"/>
      <c r="DA35" s="203"/>
      <c r="DB35" s="204"/>
      <c r="DC35" s="205"/>
      <c r="DD35" s="197"/>
      <c r="DE35" s="198"/>
      <c r="DF35" s="198"/>
      <c r="DG35" s="199"/>
      <c r="DH35" s="197"/>
      <c r="DI35" s="198"/>
      <c r="DJ35" s="198"/>
      <c r="DK35" s="199"/>
      <c r="DL35" s="203"/>
      <c r="DM35" s="204"/>
      <c r="DN35" s="205"/>
      <c r="DO35" s="203"/>
      <c r="DP35" s="204"/>
      <c r="DQ35" s="205"/>
      <c r="DR35" s="203"/>
      <c r="DS35" s="204"/>
      <c r="DT35" s="205"/>
      <c r="DU35" s="203"/>
      <c r="DV35" s="204"/>
      <c r="DW35" s="205"/>
      <c r="DX35" s="197"/>
      <c r="DY35" s="198"/>
      <c r="DZ35" s="198"/>
      <c r="EA35" s="199"/>
      <c r="EB35" s="203"/>
      <c r="EC35" s="204"/>
      <c r="ED35" s="205"/>
    </row>
    <row r="36" spans="1:134" x14ac:dyDescent="0.2">
      <c r="A36" s="215"/>
      <c r="B36" s="216"/>
      <c r="C36" s="217"/>
      <c r="D36" s="211" t="s">
        <v>10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00"/>
      <c r="U36" s="201"/>
      <c r="V36" s="201"/>
      <c r="W36" s="202"/>
      <c r="X36" s="200"/>
      <c r="Y36" s="201"/>
      <c r="Z36" s="202"/>
      <c r="AA36" s="200"/>
      <c r="AB36" s="201"/>
      <c r="AC36" s="202"/>
      <c r="AD36" s="200"/>
      <c r="AE36" s="201"/>
      <c r="AF36" s="201"/>
      <c r="AG36" s="202"/>
      <c r="AH36" s="200"/>
      <c r="AI36" s="201"/>
      <c r="AJ36" s="202"/>
      <c r="AK36" s="244"/>
      <c r="AL36" s="245"/>
      <c r="AM36" s="245"/>
      <c r="AN36" s="246"/>
      <c r="AO36" s="244"/>
      <c r="AP36" s="245"/>
      <c r="AQ36" s="246"/>
      <c r="AR36" s="244"/>
      <c r="AS36" s="245"/>
      <c r="AT36" s="246"/>
      <c r="AU36" s="244"/>
      <c r="AV36" s="245"/>
      <c r="AW36" s="245"/>
      <c r="AX36" s="246"/>
      <c r="AY36" s="244"/>
      <c r="AZ36" s="245"/>
      <c r="BA36" s="246"/>
      <c r="BB36" s="244"/>
      <c r="BC36" s="245"/>
      <c r="BD36" s="245"/>
      <c r="BE36" s="246"/>
      <c r="BF36" s="244"/>
      <c r="BG36" s="245"/>
      <c r="BH36" s="246"/>
      <c r="BI36" s="244"/>
      <c r="BJ36" s="245"/>
      <c r="BK36" s="246"/>
      <c r="BL36" s="244"/>
      <c r="BM36" s="245"/>
      <c r="BN36" s="245"/>
      <c r="BO36" s="246"/>
      <c r="BP36" s="244"/>
      <c r="BQ36" s="245"/>
      <c r="BR36" s="246"/>
      <c r="BS36" s="200">
        <f t="shared" ref="BS36" si="1">BW36+BZ36+CC36</f>
        <v>0</v>
      </c>
      <c r="BT36" s="201"/>
      <c r="BU36" s="201"/>
      <c r="BV36" s="202"/>
      <c r="BW36" s="200"/>
      <c r="BX36" s="201"/>
      <c r="BY36" s="202"/>
      <c r="BZ36" s="200"/>
      <c r="CA36" s="201"/>
      <c r="CB36" s="202"/>
      <c r="CC36" s="200"/>
      <c r="CD36" s="201"/>
      <c r="CE36" s="201"/>
      <c r="CF36" s="202"/>
      <c r="CG36" s="200"/>
      <c r="CH36" s="201"/>
      <c r="CI36" s="202"/>
      <c r="CJ36" s="206"/>
      <c r="CK36" s="207"/>
      <c r="CL36" s="208"/>
      <c r="CM36" s="206"/>
      <c r="CN36" s="207"/>
      <c r="CO36" s="208"/>
      <c r="CP36" s="200"/>
      <c r="CQ36" s="201"/>
      <c r="CR36" s="201"/>
      <c r="CS36" s="202"/>
      <c r="CT36" s="200"/>
      <c r="CU36" s="201"/>
      <c r="CV36" s="201"/>
      <c r="CW36" s="202"/>
      <c r="CX36" s="206"/>
      <c r="CY36" s="207"/>
      <c r="CZ36" s="208"/>
      <c r="DA36" s="206"/>
      <c r="DB36" s="207"/>
      <c r="DC36" s="208"/>
      <c r="DD36" s="200"/>
      <c r="DE36" s="201"/>
      <c r="DF36" s="201"/>
      <c r="DG36" s="202"/>
      <c r="DH36" s="200"/>
      <c r="DI36" s="201"/>
      <c r="DJ36" s="201"/>
      <c r="DK36" s="202"/>
      <c r="DL36" s="206"/>
      <c r="DM36" s="207"/>
      <c r="DN36" s="208"/>
      <c r="DO36" s="206"/>
      <c r="DP36" s="207"/>
      <c r="DQ36" s="208"/>
      <c r="DR36" s="206"/>
      <c r="DS36" s="207"/>
      <c r="DT36" s="208"/>
      <c r="DU36" s="206"/>
      <c r="DV36" s="207"/>
      <c r="DW36" s="208"/>
      <c r="DX36" s="200"/>
      <c r="DY36" s="201"/>
      <c r="DZ36" s="201"/>
      <c r="EA36" s="202"/>
      <c r="EB36" s="206"/>
      <c r="EC36" s="207"/>
      <c r="ED36" s="208"/>
    </row>
    <row r="37" spans="1:134" ht="45.75" customHeight="1" x14ac:dyDescent="0.2">
      <c r="A37" s="247" t="s">
        <v>167</v>
      </c>
      <c r="B37" s="248"/>
      <c r="C37" s="249"/>
      <c r="D37" s="250" t="str">
        <f>'7.1'!D31:V31</f>
        <v>Выполнение монтажных, пуско-наладочных работ по замене оборудования ячеек 110кВ АТ-1, Т-2, 220кВ 1М</v>
      </c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2"/>
      <c r="T37" s="194">
        <f>X37+AA37+AD37+AH37</f>
        <v>0</v>
      </c>
      <c r="U37" s="195"/>
      <c r="V37" s="195"/>
      <c r="W37" s="196"/>
      <c r="X37" s="194">
        <v>0</v>
      </c>
      <c r="Y37" s="195"/>
      <c r="Z37" s="196"/>
      <c r="AA37" s="194">
        <v>0</v>
      </c>
      <c r="AB37" s="195"/>
      <c r="AC37" s="196"/>
      <c r="AD37" s="194">
        <v>0</v>
      </c>
      <c r="AE37" s="195"/>
      <c r="AF37" s="195"/>
      <c r="AG37" s="196"/>
      <c r="AH37" s="194">
        <v>0</v>
      </c>
      <c r="AI37" s="195"/>
      <c r="AJ37" s="196"/>
      <c r="AK37" s="253">
        <f>AO37+AR37+AU37+AY37</f>
        <v>0</v>
      </c>
      <c r="AL37" s="254"/>
      <c r="AM37" s="254"/>
      <c r="AN37" s="255"/>
      <c r="AO37" s="253">
        <v>0</v>
      </c>
      <c r="AP37" s="254"/>
      <c r="AQ37" s="255"/>
      <c r="AR37" s="253">
        <v>0</v>
      </c>
      <c r="AS37" s="254"/>
      <c r="AT37" s="255"/>
      <c r="AU37" s="253">
        <v>0</v>
      </c>
      <c r="AV37" s="254"/>
      <c r="AW37" s="254"/>
      <c r="AX37" s="255"/>
      <c r="AY37" s="253">
        <v>0</v>
      </c>
      <c r="AZ37" s="254"/>
      <c r="BA37" s="255"/>
      <c r="BB37" s="253">
        <f>BF37+BI37+BL37+BP37</f>
        <v>0</v>
      </c>
      <c r="BC37" s="254"/>
      <c r="BD37" s="254"/>
      <c r="BE37" s="255"/>
      <c r="BF37" s="253">
        <f>AO37-X37</f>
        <v>0</v>
      </c>
      <c r="BG37" s="254"/>
      <c r="BH37" s="255"/>
      <c r="BI37" s="253">
        <v>0</v>
      </c>
      <c r="BJ37" s="254"/>
      <c r="BK37" s="255"/>
      <c r="BL37" s="253">
        <f>AU37-AD37</f>
        <v>0</v>
      </c>
      <c r="BM37" s="254"/>
      <c r="BN37" s="254"/>
      <c r="BO37" s="255"/>
      <c r="BP37" s="253">
        <f>AY37-AH37</f>
        <v>0</v>
      </c>
      <c r="BQ37" s="254"/>
      <c r="BR37" s="255"/>
      <c r="BS37" s="194">
        <f>AK37</f>
        <v>0</v>
      </c>
      <c r="BT37" s="195"/>
      <c r="BU37" s="195"/>
      <c r="BV37" s="196"/>
      <c r="BW37" s="194">
        <f>AO37</f>
        <v>0</v>
      </c>
      <c r="BX37" s="195"/>
      <c r="BY37" s="196"/>
      <c r="BZ37" s="194">
        <f>AR37</f>
        <v>0</v>
      </c>
      <c r="CA37" s="195"/>
      <c r="CB37" s="196"/>
      <c r="CC37" s="194">
        <f>AU37</f>
        <v>0</v>
      </c>
      <c r="CD37" s="195"/>
      <c r="CE37" s="195"/>
      <c r="CF37" s="196"/>
      <c r="CG37" s="194">
        <f>AY37</f>
        <v>0</v>
      </c>
      <c r="CH37" s="195"/>
      <c r="CI37" s="196"/>
      <c r="CJ37" s="191"/>
      <c r="CK37" s="192"/>
      <c r="CL37" s="193"/>
      <c r="CM37" s="191"/>
      <c r="CN37" s="192"/>
      <c r="CO37" s="193"/>
      <c r="CP37" s="194"/>
      <c r="CQ37" s="195"/>
      <c r="CR37" s="195"/>
      <c r="CS37" s="196"/>
      <c r="CT37" s="194"/>
      <c r="CU37" s="195"/>
      <c r="CV37" s="195"/>
      <c r="CW37" s="196"/>
      <c r="CX37" s="191"/>
      <c r="CY37" s="192"/>
      <c r="CZ37" s="193"/>
      <c r="DA37" s="191"/>
      <c r="DB37" s="192"/>
      <c r="DC37" s="193"/>
      <c r="DD37" s="194"/>
      <c r="DE37" s="195"/>
      <c r="DF37" s="195"/>
      <c r="DG37" s="196"/>
      <c r="DH37" s="194"/>
      <c r="DI37" s="195"/>
      <c r="DJ37" s="195"/>
      <c r="DK37" s="196"/>
      <c r="DL37" s="191"/>
      <c r="DM37" s="192"/>
      <c r="DN37" s="193"/>
      <c r="DO37" s="191"/>
      <c r="DP37" s="192"/>
      <c r="DQ37" s="193"/>
      <c r="DR37" s="191"/>
      <c r="DS37" s="192"/>
      <c r="DT37" s="193"/>
      <c r="DU37" s="191"/>
      <c r="DV37" s="192"/>
      <c r="DW37" s="193"/>
      <c r="DX37" s="194"/>
      <c r="DY37" s="195"/>
      <c r="DZ37" s="195"/>
      <c r="EA37" s="196"/>
      <c r="EB37" s="191"/>
      <c r="EC37" s="192"/>
      <c r="ED37" s="193"/>
    </row>
    <row r="38" spans="1:134" x14ac:dyDescent="0.2">
      <c r="A38" s="212" t="s">
        <v>12</v>
      </c>
      <c r="B38" s="213"/>
      <c r="C38" s="214"/>
      <c r="D38" s="218" t="s">
        <v>151</v>
      </c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197"/>
      <c r="U38" s="198"/>
      <c r="V38" s="198"/>
      <c r="W38" s="199"/>
      <c r="X38" s="197"/>
      <c r="Y38" s="198"/>
      <c r="Z38" s="199"/>
      <c r="AA38" s="197"/>
      <c r="AB38" s="198"/>
      <c r="AC38" s="199"/>
      <c r="AD38" s="197"/>
      <c r="AE38" s="198"/>
      <c r="AF38" s="198"/>
      <c r="AG38" s="199"/>
      <c r="AH38" s="197"/>
      <c r="AI38" s="198"/>
      <c r="AJ38" s="199"/>
      <c r="AK38" s="241"/>
      <c r="AL38" s="242"/>
      <c r="AM38" s="242"/>
      <c r="AN38" s="243"/>
      <c r="AO38" s="241"/>
      <c r="AP38" s="242"/>
      <c r="AQ38" s="243"/>
      <c r="AR38" s="241"/>
      <c r="AS38" s="242"/>
      <c r="AT38" s="243"/>
      <c r="AU38" s="241"/>
      <c r="AV38" s="242"/>
      <c r="AW38" s="242"/>
      <c r="AX38" s="243"/>
      <c r="AY38" s="241"/>
      <c r="AZ38" s="242"/>
      <c r="BA38" s="243"/>
      <c r="BB38" s="241"/>
      <c r="BC38" s="242"/>
      <c r="BD38" s="242"/>
      <c r="BE38" s="243"/>
      <c r="BF38" s="241"/>
      <c r="BG38" s="242"/>
      <c r="BH38" s="243"/>
      <c r="BI38" s="241"/>
      <c r="BJ38" s="242"/>
      <c r="BK38" s="243"/>
      <c r="BL38" s="241"/>
      <c r="BM38" s="242"/>
      <c r="BN38" s="242"/>
      <c r="BO38" s="243"/>
      <c r="BP38" s="241"/>
      <c r="BQ38" s="242"/>
      <c r="BR38" s="243"/>
      <c r="BS38" s="197"/>
      <c r="BT38" s="198"/>
      <c r="BU38" s="198"/>
      <c r="BV38" s="199"/>
      <c r="BW38" s="197"/>
      <c r="BX38" s="198"/>
      <c r="BY38" s="199"/>
      <c r="BZ38" s="197"/>
      <c r="CA38" s="198"/>
      <c r="CB38" s="199"/>
      <c r="CC38" s="197"/>
      <c r="CD38" s="198"/>
      <c r="CE38" s="198"/>
      <c r="CF38" s="199"/>
      <c r="CG38" s="197"/>
      <c r="CH38" s="198"/>
      <c r="CI38" s="199"/>
      <c r="CJ38" s="203"/>
      <c r="CK38" s="204"/>
      <c r="CL38" s="205"/>
      <c r="CM38" s="203"/>
      <c r="CN38" s="204"/>
      <c r="CO38" s="205"/>
      <c r="CP38" s="197"/>
      <c r="CQ38" s="198"/>
      <c r="CR38" s="198"/>
      <c r="CS38" s="199"/>
      <c r="CT38" s="197"/>
      <c r="CU38" s="198"/>
      <c r="CV38" s="198"/>
      <c r="CW38" s="199"/>
      <c r="CX38" s="203"/>
      <c r="CY38" s="204"/>
      <c r="CZ38" s="205"/>
      <c r="DA38" s="203"/>
      <c r="DB38" s="204"/>
      <c r="DC38" s="205"/>
      <c r="DD38" s="197"/>
      <c r="DE38" s="198"/>
      <c r="DF38" s="198"/>
      <c r="DG38" s="199"/>
      <c r="DH38" s="197"/>
      <c r="DI38" s="198"/>
      <c r="DJ38" s="198"/>
      <c r="DK38" s="199"/>
      <c r="DL38" s="203"/>
      <c r="DM38" s="204"/>
      <c r="DN38" s="205"/>
      <c r="DO38" s="203"/>
      <c r="DP38" s="204"/>
      <c r="DQ38" s="205"/>
      <c r="DR38" s="203"/>
      <c r="DS38" s="204"/>
      <c r="DT38" s="205"/>
      <c r="DU38" s="203"/>
      <c r="DV38" s="204"/>
      <c r="DW38" s="205"/>
      <c r="DX38" s="197"/>
      <c r="DY38" s="198"/>
      <c r="DZ38" s="198"/>
      <c r="EA38" s="199"/>
      <c r="EB38" s="203"/>
      <c r="EC38" s="204"/>
      <c r="ED38" s="205"/>
    </row>
    <row r="39" spans="1:134" x14ac:dyDescent="0.2">
      <c r="A39" s="215"/>
      <c r="B39" s="216"/>
      <c r="C39" s="217"/>
      <c r="D39" s="211" t="s">
        <v>152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00"/>
      <c r="U39" s="201"/>
      <c r="V39" s="201"/>
      <c r="W39" s="202"/>
      <c r="X39" s="200"/>
      <c r="Y39" s="201"/>
      <c r="Z39" s="202"/>
      <c r="AA39" s="200"/>
      <c r="AB39" s="201"/>
      <c r="AC39" s="202"/>
      <c r="AD39" s="200"/>
      <c r="AE39" s="201"/>
      <c r="AF39" s="201"/>
      <c r="AG39" s="202"/>
      <c r="AH39" s="200"/>
      <c r="AI39" s="201"/>
      <c r="AJ39" s="202"/>
      <c r="AK39" s="244"/>
      <c r="AL39" s="245"/>
      <c r="AM39" s="245"/>
      <c r="AN39" s="246"/>
      <c r="AO39" s="244"/>
      <c r="AP39" s="245"/>
      <c r="AQ39" s="246"/>
      <c r="AR39" s="244"/>
      <c r="AS39" s="245"/>
      <c r="AT39" s="246"/>
      <c r="AU39" s="244"/>
      <c r="AV39" s="245"/>
      <c r="AW39" s="245"/>
      <c r="AX39" s="246"/>
      <c r="AY39" s="244"/>
      <c r="AZ39" s="245"/>
      <c r="BA39" s="246"/>
      <c r="BB39" s="244"/>
      <c r="BC39" s="245"/>
      <c r="BD39" s="245"/>
      <c r="BE39" s="246"/>
      <c r="BF39" s="244"/>
      <c r="BG39" s="245"/>
      <c r="BH39" s="246"/>
      <c r="BI39" s="244"/>
      <c r="BJ39" s="245"/>
      <c r="BK39" s="246"/>
      <c r="BL39" s="244"/>
      <c r="BM39" s="245"/>
      <c r="BN39" s="245"/>
      <c r="BO39" s="246"/>
      <c r="BP39" s="244"/>
      <c r="BQ39" s="245"/>
      <c r="BR39" s="246"/>
      <c r="BS39" s="200"/>
      <c r="BT39" s="201"/>
      <c r="BU39" s="201"/>
      <c r="BV39" s="202"/>
      <c r="BW39" s="200"/>
      <c r="BX39" s="201"/>
      <c r="BY39" s="202"/>
      <c r="BZ39" s="200"/>
      <c r="CA39" s="201"/>
      <c r="CB39" s="202"/>
      <c r="CC39" s="200"/>
      <c r="CD39" s="201"/>
      <c r="CE39" s="201"/>
      <c r="CF39" s="202"/>
      <c r="CG39" s="200"/>
      <c r="CH39" s="201"/>
      <c r="CI39" s="202"/>
      <c r="CJ39" s="206"/>
      <c r="CK39" s="207"/>
      <c r="CL39" s="208"/>
      <c r="CM39" s="206"/>
      <c r="CN39" s="207"/>
      <c r="CO39" s="208"/>
      <c r="CP39" s="200"/>
      <c r="CQ39" s="201"/>
      <c r="CR39" s="201"/>
      <c r="CS39" s="202"/>
      <c r="CT39" s="200"/>
      <c r="CU39" s="201"/>
      <c r="CV39" s="201"/>
      <c r="CW39" s="202"/>
      <c r="CX39" s="206"/>
      <c r="CY39" s="207"/>
      <c r="CZ39" s="208"/>
      <c r="DA39" s="206"/>
      <c r="DB39" s="207"/>
      <c r="DC39" s="208"/>
      <c r="DD39" s="200"/>
      <c r="DE39" s="201"/>
      <c r="DF39" s="201"/>
      <c r="DG39" s="202"/>
      <c r="DH39" s="200"/>
      <c r="DI39" s="201"/>
      <c r="DJ39" s="201"/>
      <c r="DK39" s="202"/>
      <c r="DL39" s="206"/>
      <c r="DM39" s="207"/>
      <c r="DN39" s="208"/>
      <c r="DO39" s="206"/>
      <c r="DP39" s="207"/>
      <c r="DQ39" s="208"/>
      <c r="DR39" s="206"/>
      <c r="DS39" s="207"/>
      <c r="DT39" s="208"/>
      <c r="DU39" s="206"/>
      <c r="DV39" s="207"/>
      <c r="DW39" s="208"/>
      <c r="DX39" s="200"/>
      <c r="DY39" s="201"/>
      <c r="DZ39" s="201"/>
      <c r="EA39" s="202"/>
      <c r="EB39" s="206"/>
      <c r="EC39" s="207"/>
      <c r="ED39" s="208"/>
    </row>
    <row r="40" spans="1:134" x14ac:dyDescent="0.2">
      <c r="A40" s="212" t="s">
        <v>13</v>
      </c>
      <c r="B40" s="213"/>
      <c r="C40" s="214"/>
      <c r="D40" s="218" t="s">
        <v>28</v>
      </c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197"/>
      <c r="U40" s="198"/>
      <c r="V40" s="198"/>
      <c r="W40" s="199"/>
      <c r="X40" s="197"/>
      <c r="Y40" s="198"/>
      <c r="Z40" s="199"/>
      <c r="AA40" s="197"/>
      <c r="AB40" s="198"/>
      <c r="AC40" s="199"/>
      <c r="AD40" s="197"/>
      <c r="AE40" s="198"/>
      <c r="AF40" s="198"/>
      <c r="AG40" s="199"/>
      <c r="AH40" s="197"/>
      <c r="AI40" s="198"/>
      <c r="AJ40" s="199"/>
      <c r="AK40" s="241"/>
      <c r="AL40" s="242"/>
      <c r="AM40" s="242"/>
      <c r="AN40" s="243"/>
      <c r="AO40" s="241"/>
      <c r="AP40" s="242"/>
      <c r="AQ40" s="243"/>
      <c r="AR40" s="241"/>
      <c r="AS40" s="242"/>
      <c r="AT40" s="243"/>
      <c r="AU40" s="241"/>
      <c r="AV40" s="242"/>
      <c r="AW40" s="242"/>
      <c r="AX40" s="243"/>
      <c r="AY40" s="241"/>
      <c r="AZ40" s="242"/>
      <c r="BA40" s="243"/>
      <c r="BB40" s="241"/>
      <c r="BC40" s="242"/>
      <c r="BD40" s="242"/>
      <c r="BE40" s="243"/>
      <c r="BF40" s="241"/>
      <c r="BG40" s="242"/>
      <c r="BH40" s="243"/>
      <c r="BI40" s="241"/>
      <c r="BJ40" s="242"/>
      <c r="BK40" s="243"/>
      <c r="BL40" s="241"/>
      <c r="BM40" s="242"/>
      <c r="BN40" s="242"/>
      <c r="BO40" s="243"/>
      <c r="BP40" s="241"/>
      <c r="BQ40" s="242"/>
      <c r="BR40" s="243"/>
      <c r="BS40" s="197"/>
      <c r="BT40" s="198"/>
      <c r="BU40" s="198"/>
      <c r="BV40" s="199"/>
      <c r="BW40" s="197"/>
      <c r="BX40" s="198"/>
      <c r="BY40" s="199"/>
      <c r="BZ40" s="197"/>
      <c r="CA40" s="198"/>
      <c r="CB40" s="199"/>
      <c r="CC40" s="197"/>
      <c r="CD40" s="198"/>
      <c r="CE40" s="198"/>
      <c r="CF40" s="199"/>
      <c r="CG40" s="197"/>
      <c r="CH40" s="198"/>
      <c r="CI40" s="199"/>
      <c r="CJ40" s="203"/>
      <c r="CK40" s="204"/>
      <c r="CL40" s="205"/>
      <c r="CM40" s="203"/>
      <c r="CN40" s="204"/>
      <c r="CO40" s="205"/>
      <c r="CP40" s="197"/>
      <c r="CQ40" s="198"/>
      <c r="CR40" s="198"/>
      <c r="CS40" s="199"/>
      <c r="CT40" s="197"/>
      <c r="CU40" s="198"/>
      <c r="CV40" s="198"/>
      <c r="CW40" s="199"/>
      <c r="CX40" s="203"/>
      <c r="CY40" s="204"/>
      <c r="CZ40" s="205"/>
      <c r="DA40" s="203"/>
      <c r="DB40" s="204"/>
      <c r="DC40" s="205"/>
      <c r="DD40" s="197"/>
      <c r="DE40" s="198"/>
      <c r="DF40" s="198"/>
      <c r="DG40" s="199"/>
      <c r="DH40" s="197"/>
      <c r="DI40" s="198"/>
      <c r="DJ40" s="198"/>
      <c r="DK40" s="199"/>
      <c r="DL40" s="203"/>
      <c r="DM40" s="204"/>
      <c r="DN40" s="205"/>
      <c r="DO40" s="203"/>
      <c r="DP40" s="204"/>
      <c r="DQ40" s="205"/>
      <c r="DR40" s="203"/>
      <c r="DS40" s="204"/>
      <c r="DT40" s="205"/>
      <c r="DU40" s="203"/>
      <c r="DV40" s="204"/>
      <c r="DW40" s="205"/>
      <c r="DX40" s="197"/>
      <c r="DY40" s="198"/>
      <c r="DZ40" s="198"/>
      <c r="EA40" s="199"/>
      <c r="EB40" s="203"/>
      <c r="EC40" s="204"/>
      <c r="ED40" s="205"/>
    </row>
    <row r="41" spans="1:134" x14ac:dyDescent="0.2">
      <c r="A41" s="215"/>
      <c r="B41" s="216"/>
      <c r="C41" s="217"/>
      <c r="D41" s="211" t="s">
        <v>29</v>
      </c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00"/>
      <c r="U41" s="201"/>
      <c r="V41" s="201"/>
      <c r="W41" s="202"/>
      <c r="X41" s="200"/>
      <c r="Y41" s="201"/>
      <c r="Z41" s="202"/>
      <c r="AA41" s="200"/>
      <c r="AB41" s="201"/>
      <c r="AC41" s="202"/>
      <c r="AD41" s="200"/>
      <c r="AE41" s="201"/>
      <c r="AF41" s="201"/>
      <c r="AG41" s="202"/>
      <c r="AH41" s="200"/>
      <c r="AI41" s="201"/>
      <c r="AJ41" s="202"/>
      <c r="AK41" s="244"/>
      <c r="AL41" s="245"/>
      <c r="AM41" s="245"/>
      <c r="AN41" s="246"/>
      <c r="AO41" s="244"/>
      <c r="AP41" s="245"/>
      <c r="AQ41" s="246"/>
      <c r="AR41" s="244"/>
      <c r="AS41" s="245"/>
      <c r="AT41" s="246"/>
      <c r="AU41" s="244"/>
      <c r="AV41" s="245"/>
      <c r="AW41" s="245"/>
      <c r="AX41" s="246"/>
      <c r="AY41" s="244"/>
      <c r="AZ41" s="245"/>
      <c r="BA41" s="246"/>
      <c r="BB41" s="244"/>
      <c r="BC41" s="245"/>
      <c r="BD41" s="245"/>
      <c r="BE41" s="246"/>
      <c r="BF41" s="244"/>
      <c r="BG41" s="245"/>
      <c r="BH41" s="246"/>
      <c r="BI41" s="244"/>
      <c r="BJ41" s="245"/>
      <c r="BK41" s="246"/>
      <c r="BL41" s="244"/>
      <c r="BM41" s="245"/>
      <c r="BN41" s="245"/>
      <c r="BO41" s="246"/>
      <c r="BP41" s="244"/>
      <c r="BQ41" s="245"/>
      <c r="BR41" s="246"/>
      <c r="BS41" s="200"/>
      <c r="BT41" s="201"/>
      <c r="BU41" s="201"/>
      <c r="BV41" s="202"/>
      <c r="BW41" s="200"/>
      <c r="BX41" s="201"/>
      <c r="BY41" s="202"/>
      <c r="BZ41" s="200"/>
      <c r="CA41" s="201"/>
      <c r="CB41" s="202"/>
      <c r="CC41" s="200"/>
      <c r="CD41" s="201"/>
      <c r="CE41" s="201"/>
      <c r="CF41" s="202"/>
      <c r="CG41" s="200"/>
      <c r="CH41" s="201"/>
      <c r="CI41" s="202"/>
      <c r="CJ41" s="206"/>
      <c r="CK41" s="207"/>
      <c r="CL41" s="208"/>
      <c r="CM41" s="206"/>
      <c r="CN41" s="207"/>
      <c r="CO41" s="208"/>
      <c r="CP41" s="200"/>
      <c r="CQ41" s="201"/>
      <c r="CR41" s="201"/>
      <c r="CS41" s="202"/>
      <c r="CT41" s="200"/>
      <c r="CU41" s="201"/>
      <c r="CV41" s="201"/>
      <c r="CW41" s="202"/>
      <c r="CX41" s="206"/>
      <c r="CY41" s="207"/>
      <c r="CZ41" s="208"/>
      <c r="DA41" s="206"/>
      <c r="DB41" s="207"/>
      <c r="DC41" s="208"/>
      <c r="DD41" s="200"/>
      <c r="DE41" s="201"/>
      <c r="DF41" s="201"/>
      <c r="DG41" s="202"/>
      <c r="DH41" s="200"/>
      <c r="DI41" s="201"/>
      <c r="DJ41" s="201"/>
      <c r="DK41" s="202"/>
      <c r="DL41" s="206"/>
      <c r="DM41" s="207"/>
      <c r="DN41" s="208"/>
      <c r="DO41" s="206"/>
      <c r="DP41" s="207"/>
      <c r="DQ41" s="208"/>
      <c r="DR41" s="206"/>
      <c r="DS41" s="207"/>
      <c r="DT41" s="208"/>
      <c r="DU41" s="206"/>
      <c r="DV41" s="207"/>
      <c r="DW41" s="208"/>
      <c r="DX41" s="200"/>
      <c r="DY41" s="201"/>
      <c r="DZ41" s="201"/>
      <c r="EA41" s="202"/>
      <c r="EB41" s="206"/>
      <c r="EC41" s="207"/>
      <c r="ED41" s="208"/>
    </row>
    <row r="42" spans="1:134" x14ac:dyDescent="0.2">
      <c r="A42" s="212" t="s">
        <v>14</v>
      </c>
      <c r="B42" s="213"/>
      <c r="C42" s="214"/>
      <c r="D42" s="218" t="s">
        <v>153</v>
      </c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197"/>
      <c r="U42" s="198"/>
      <c r="V42" s="198"/>
      <c r="W42" s="199"/>
      <c r="X42" s="197"/>
      <c r="Y42" s="198"/>
      <c r="Z42" s="199"/>
      <c r="AA42" s="197"/>
      <c r="AB42" s="198"/>
      <c r="AC42" s="199"/>
      <c r="AD42" s="197"/>
      <c r="AE42" s="198"/>
      <c r="AF42" s="198"/>
      <c r="AG42" s="199"/>
      <c r="AH42" s="197"/>
      <c r="AI42" s="198"/>
      <c r="AJ42" s="199"/>
      <c r="AK42" s="197"/>
      <c r="AL42" s="198"/>
      <c r="AM42" s="198"/>
      <c r="AN42" s="199"/>
      <c r="AO42" s="197"/>
      <c r="AP42" s="198"/>
      <c r="AQ42" s="199"/>
      <c r="AR42" s="197"/>
      <c r="AS42" s="198"/>
      <c r="AT42" s="199"/>
      <c r="AU42" s="197"/>
      <c r="AV42" s="198"/>
      <c r="AW42" s="198"/>
      <c r="AX42" s="199"/>
      <c r="AY42" s="197"/>
      <c r="AZ42" s="198"/>
      <c r="BA42" s="199"/>
      <c r="BB42" s="197"/>
      <c r="BC42" s="198"/>
      <c r="BD42" s="198"/>
      <c r="BE42" s="199"/>
      <c r="BF42" s="197"/>
      <c r="BG42" s="198"/>
      <c r="BH42" s="199"/>
      <c r="BI42" s="197"/>
      <c r="BJ42" s="198"/>
      <c r="BK42" s="199"/>
      <c r="BL42" s="197"/>
      <c r="BM42" s="198"/>
      <c r="BN42" s="198"/>
      <c r="BO42" s="199"/>
      <c r="BP42" s="197"/>
      <c r="BQ42" s="198"/>
      <c r="BR42" s="199"/>
      <c r="BS42" s="197"/>
      <c r="BT42" s="198"/>
      <c r="BU42" s="198"/>
      <c r="BV42" s="199"/>
      <c r="BW42" s="197"/>
      <c r="BX42" s="198"/>
      <c r="BY42" s="199"/>
      <c r="BZ42" s="197"/>
      <c r="CA42" s="198"/>
      <c r="CB42" s="199"/>
      <c r="CC42" s="197"/>
      <c r="CD42" s="198"/>
      <c r="CE42" s="198"/>
      <c r="CF42" s="199"/>
      <c r="CG42" s="197"/>
      <c r="CH42" s="198"/>
      <c r="CI42" s="199"/>
      <c r="CJ42" s="203"/>
      <c r="CK42" s="204"/>
      <c r="CL42" s="205"/>
      <c r="CM42" s="203"/>
      <c r="CN42" s="204"/>
      <c r="CO42" s="205"/>
      <c r="CP42" s="197"/>
      <c r="CQ42" s="198"/>
      <c r="CR42" s="198"/>
      <c r="CS42" s="199"/>
      <c r="CT42" s="197"/>
      <c r="CU42" s="198"/>
      <c r="CV42" s="198"/>
      <c r="CW42" s="199"/>
      <c r="CX42" s="203"/>
      <c r="CY42" s="204"/>
      <c r="CZ42" s="205"/>
      <c r="DA42" s="203"/>
      <c r="DB42" s="204"/>
      <c r="DC42" s="205"/>
      <c r="DD42" s="197"/>
      <c r="DE42" s="198"/>
      <c r="DF42" s="198"/>
      <c r="DG42" s="199"/>
      <c r="DH42" s="197"/>
      <c r="DI42" s="198"/>
      <c r="DJ42" s="198"/>
      <c r="DK42" s="199"/>
      <c r="DL42" s="203"/>
      <c r="DM42" s="204"/>
      <c r="DN42" s="205"/>
      <c r="DO42" s="203"/>
      <c r="DP42" s="204"/>
      <c r="DQ42" s="205"/>
      <c r="DR42" s="203"/>
      <c r="DS42" s="204"/>
      <c r="DT42" s="205"/>
      <c r="DU42" s="203"/>
      <c r="DV42" s="204"/>
      <c r="DW42" s="205"/>
      <c r="DX42" s="197"/>
      <c r="DY42" s="198"/>
      <c r="DZ42" s="198"/>
      <c r="EA42" s="199"/>
      <c r="EB42" s="203"/>
      <c r="EC42" s="204"/>
      <c r="ED42" s="205"/>
    </row>
    <row r="43" spans="1:134" x14ac:dyDescent="0.2">
      <c r="A43" s="235"/>
      <c r="B43" s="236"/>
      <c r="C43" s="237"/>
      <c r="D43" s="238" t="s">
        <v>154</v>
      </c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40"/>
      <c r="T43" s="229"/>
      <c r="U43" s="230"/>
      <c r="V43" s="230"/>
      <c r="W43" s="231"/>
      <c r="X43" s="229"/>
      <c r="Y43" s="230"/>
      <c r="Z43" s="231"/>
      <c r="AA43" s="229"/>
      <c r="AB43" s="230"/>
      <c r="AC43" s="231"/>
      <c r="AD43" s="229"/>
      <c r="AE43" s="230"/>
      <c r="AF43" s="230"/>
      <c r="AG43" s="231"/>
      <c r="AH43" s="229"/>
      <c r="AI43" s="230"/>
      <c r="AJ43" s="231"/>
      <c r="AK43" s="229"/>
      <c r="AL43" s="230"/>
      <c r="AM43" s="230"/>
      <c r="AN43" s="231"/>
      <c r="AO43" s="229"/>
      <c r="AP43" s="230"/>
      <c r="AQ43" s="231"/>
      <c r="AR43" s="229"/>
      <c r="AS43" s="230"/>
      <c r="AT43" s="231"/>
      <c r="AU43" s="229"/>
      <c r="AV43" s="230"/>
      <c r="AW43" s="230"/>
      <c r="AX43" s="231"/>
      <c r="AY43" s="229"/>
      <c r="AZ43" s="230"/>
      <c r="BA43" s="231"/>
      <c r="BB43" s="229"/>
      <c r="BC43" s="230"/>
      <c r="BD43" s="230"/>
      <c r="BE43" s="231"/>
      <c r="BF43" s="229"/>
      <c r="BG43" s="230"/>
      <c r="BH43" s="231"/>
      <c r="BI43" s="229"/>
      <c r="BJ43" s="230"/>
      <c r="BK43" s="231"/>
      <c r="BL43" s="229"/>
      <c r="BM43" s="230"/>
      <c r="BN43" s="230"/>
      <c r="BO43" s="231"/>
      <c r="BP43" s="229"/>
      <c r="BQ43" s="230"/>
      <c r="BR43" s="231"/>
      <c r="BS43" s="229"/>
      <c r="BT43" s="230"/>
      <c r="BU43" s="230"/>
      <c r="BV43" s="231"/>
      <c r="BW43" s="229"/>
      <c r="BX43" s="230"/>
      <c r="BY43" s="231"/>
      <c r="BZ43" s="229"/>
      <c r="CA43" s="230"/>
      <c r="CB43" s="231"/>
      <c r="CC43" s="229"/>
      <c r="CD43" s="230"/>
      <c r="CE43" s="230"/>
      <c r="CF43" s="231"/>
      <c r="CG43" s="229"/>
      <c r="CH43" s="230"/>
      <c r="CI43" s="231"/>
      <c r="CJ43" s="232"/>
      <c r="CK43" s="233"/>
      <c r="CL43" s="234"/>
      <c r="CM43" s="232"/>
      <c r="CN43" s="233"/>
      <c r="CO43" s="234"/>
      <c r="CP43" s="229"/>
      <c r="CQ43" s="230"/>
      <c r="CR43" s="230"/>
      <c r="CS43" s="231"/>
      <c r="CT43" s="229"/>
      <c r="CU43" s="230"/>
      <c r="CV43" s="230"/>
      <c r="CW43" s="231"/>
      <c r="CX43" s="232"/>
      <c r="CY43" s="233"/>
      <c r="CZ43" s="234"/>
      <c r="DA43" s="232"/>
      <c r="DB43" s="233"/>
      <c r="DC43" s="234"/>
      <c r="DD43" s="229"/>
      <c r="DE43" s="230"/>
      <c r="DF43" s="230"/>
      <c r="DG43" s="231"/>
      <c r="DH43" s="229"/>
      <c r="DI43" s="230"/>
      <c r="DJ43" s="230"/>
      <c r="DK43" s="231"/>
      <c r="DL43" s="232"/>
      <c r="DM43" s="233"/>
      <c r="DN43" s="234"/>
      <c r="DO43" s="232"/>
      <c r="DP43" s="233"/>
      <c r="DQ43" s="234"/>
      <c r="DR43" s="232"/>
      <c r="DS43" s="233"/>
      <c r="DT43" s="234"/>
      <c r="DU43" s="232"/>
      <c r="DV43" s="233"/>
      <c r="DW43" s="234"/>
      <c r="DX43" s="229"/>
      <c r="DY43" s="230"/>
      <c r="DZ43" s="230"/>
      <c r="EA43" s="231"/>
      <c r="EB43" s="232"/>
      <c r="EC43" s="233"/>
      <c r="ED43" s="234"/>
    </row>
    <row r="44" spans="1:134" x14ac:dyDescent="0.2">
      <c r="A44" s="215"/>
      <c r="B44" s="216"/>
      <c r="C44" s="217"/>
      <c r="D44" s="211" t="s">
        <v>155</v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00"/>
      <c r="U44" s="201"/>
      <c r="V44" s="201"/>
      <c r="W44" s="202"/>
      <c r="X44" s="200"/>
      <c r="Y44" s="201"/>
      <c r="Z44" s="202"/>
      <c r="AA44" s="200"/>
      <c r="AB44" s="201"/>
      <c r="AC44" s="202"/>
      <c r="AD44" s="200"/>
      <c r="AE44" s="201"/>
      <c r="AF44" s="201"/>
      <c r="AG44" s="202"/>
      <c r="AH44" s="200"/>
      <c r="AI44" s="201"/>
      <c r="AJ44" s="202"/>
      <c r="AK44" s="200"/>
      <c r="AL44" s="201"/>
      <c r="AM44" s="201"/>
      <c r="AN44" s="202"/>
      <c r="AO44" s="200"/>
      <c r="AP44" s="201"/>
      <c r="AQ44" s="202"/>
      <c r="AR44" s="200"/>
      <c r="AS44" s="201"/>
      <c r="AT44" s="202"/>
      <c r="AU44" s="200"/>
      <c r="AV44" s="201"/>
      <c r="AW44" s="201"/>
      <c r="AX44" s="202"/>
      <c r="AY44" s="200"/>
      <c r="AZ44" s="201"/>
      <c r="BA44" s="202"/>
      <c r="BB44" s="200"/>
      <c r="BC44" s="201"/>
      <c r="BD44" s="201"/>
      <c r="BE44" s="202"/>
      <c r="BF44" s="200"/>
      <c r="BG44" s="201"/>
      <c r="BH44" s="202"/>
      <c r="BI44" s="200"/>
      <c r="BJ44" s="201"/>
      <c r="BK44" s="202"/>
      <c r="BL44" s="200"/>
      <c r="BM44" s="201"/>
      <c r="BN44" s="201"/>
      <c r="BO44" s="202"/>
      <c r="BP44" s="200"/>
      <c r="BQ44" s="201"/>
      <c r="BR44" s="202"/>
      <c r="BS44" s="200"/>
      <c r="BT44" s="201"/>
      <c r="BU44" s="201"/>
      <c r="BV44" s="202"/>
      <c r="BW44" s="200"/>
      <c r="BX44" s="201"/>
      <c r="BY44" s="202"/>
      <c r="BZ44" s="200"/>
      <c r="CA44" s="201"/>
      <c r="CB44" s="202"/>
      <c r="CC44" s="200"/>
      <c r="CD44" s="201"/>
      <c r="CE44" s="201"/>
      <c r="CF44" s="202"/>
      <c r="CG44" s="200"/>
      <c r="CH44" s="201"/>
      <c r="CI44" s="202"/>
      <c r="CJ44" s="206"/>
      <c r="CK44" s="207"/>
      <c r="CL44" s="208"/>
      <c r="CM44" s="206"/>
      <c r="CN44" s="207"/>
      <c r="CO44" s="208"/>
      <c r="CP44" s="200"/>
      <c r="CQ44" s="201"/>
      <c r="CR44" s="201"/>
      <c r="CS44" s="202"/>
      <c r="CT44" s="200"/>
      <c r="CU44" s="201"/>
      <c r="CV44" s="201"/>
      <c r="CW44" s="202"/>
      <c r="CX44" s="206"/>
      <c r="CY44" s="207"/>
      <c r="CZ44" s="208"/>
      <c r="DA44" s="206"/>
      <c r="DB44" s="207"/>
      <c r="DC44" s="208"/>
      <c r="DD44" s="200"/>
      <c r="DE44" s="201"/>
      <c r="DF44" s="201"/>
      <c r="DG44" s="202"/>
      <c r="DH44" s="200"/>
      <c r="DI44" s="201"/>
      <c r="DJ44" s="201"/>
      <c r="DK44" s="202"/>
      <c r="DL44" s="206"/>
      <c r="DM44" s="207"/>
      <c r="DN44" s="208"/>
      <c r="DO44" s="206"/>
      <c r="DP44" s="207"/>
      <c r="DQ44" s="208"/>
      <c r="DR44" s="206"/>
      <c r="DS44" s="207"/>
      <c r="DT44" s="208"/>
      <c r="DU44" s="206"/>
      <c r="DV44" s="207"/>
      <c r="DW44" s="208"/>
      <c r="DX44" s="200"/>
      <c r="DY44" s="201"/>
      <c r="DZ44" s="201"/>
      <c r="EA44" s="202"/>
      <c r="EB44" s="206"/>
      <c r="EC44" s="207"/>
      <c r="ED44" s="208"/>
    </row>
    <row r="45" spans="1:134" x14ac:dyDescent="0.2">
      <c r="A45" s="219" t="s">
        <v>16</v>
      </c>
      <c r="B45" s="219"/>
      <c r="C45" s="219"/>
      <c r="D45" s="226" t="s">
        <v>17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8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2"/>
      <c r="CK45" s="222"/>
      <c r="CL45" s="222"/>
      <c r="CM45" s="222"/>
      <c r="CN45" s="222"/>
      <c r="CO45" s="222"/>
      <c r="CP45" s="221"/>
      <c r="CQ45" s="221"/>
      <c r="CR45" s="221"/>
      <c r="CS45" s="221"/>
      <c r="CT45" s="221"/>
      <c r="CU45" s="221"/>
      <c r="CV45" s="221"/>
      <c r="CW45" s="221"/>
      <c r="CX45" s="222"/>
      <c r="CY45" s="222"/>
      <c r="CZ45" s="222"/>
      <c r="DA45" s="222"/>
      <c r="DB45" s="222"/>
      <c r="DC45" s="222"/>
      <c r="DD45" s="221"/>
      <c r="DE45" s="221"/>
      <c r="DF45" s="221"/>
      <c r="DG45" s="221"/>
      <c r="DH45" s="221"/>
      <c r="DI45" s="221"/>
      <c r="DJ45" s="221"/>
      <c r="DK45" s="221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1"/>
      <c r="DY45" s="221"/>
      <c r="DZ45" s="221"/>
      <c r="EA45" s="221"/>
      <c r="EB45" s="222"/>
      <c r="EC45" s="222"/>
      <c r="ED45" s="222"/>
    </row>
    <row r="46" spans="1:134" x14ac:dyDescent="0.2">
      <c r="A46" s="212" t="s">
        <v>18</v>
      </c>
      <c r="B46" s="213"/>
      <c r="C46" s="214"/>
      <c r="D46" s="218" t="s">
        <v>80</v>
      </c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197"/>
      <c r="U46" s="198"/>
      <c r="V46" s="198"/>
      <c r="W46" s="199"/>
      <c r="X46" s="197"/>
      <c r="Y46" s="198"/>
      <c r="Z46" s="199"/>
      <c r="AA46" s="197"/>
      <c r="AB46" s="198"/>
      <c r="AC46" s="199"/>
      <c r="AD46" s="197"/>
      <c r="AE46" s="198"/>
      <c r="AF46" s="198"/>
      <c r="AG46" s="199"/>
      <c r="AH46" s="197"/>
      <c r="AI46" s="198"/>
      <c r="AJ46" s="199"/>
      <c r="AK46" s="197"/>
      <c r="AL46" s="198"/>
      <c r="AM46" s="198"/>
      <c r="AN46" s="199"/>
      <c r="AO46" s="197"/>
      <c r="AP46" s="198"/>
      <c r="AQ46" s="199"/>
      <c r="AR46" s="197"/>
      <c r="AS46" s="198"/>
      <c r="AT46" s="199"/>
      <c r="AU46" s="197"/>
      <c r="AV46" s="198"/>
      <c r="AW46" s="198"/>
      <c r="AX46" s="199"/>
      <c r="AY46" s="197"/>
      <c r="AZ46" s="198"/>
      <c r="BA46" s="199"/>
      <c r="BB46" s="197"/>
      <c r="BC46" s="198"/>
      <c r="BD46" s="198"/>
      <c r="BE46" s="199"/>
      <c r="BF46" s="197"/>
      <c r="BG46" s="198"/>
      <c r="BH46" s="199"/>
      <c r="BI46" s="197"/>
      <c r="BJ46" s="198"/>
      <c r="BK46" s="199"/>
      <c r="BL46" s="197"/>
      <c r="BM46" s="198"/>
      <c r="BN46" s="198"/>
      <c r="BO46" s="199"/>
      <c r="BP46" s="197"/>
      <c r="BQ46" s="198"/>
      <c r="BR46" s="199"/>
      <c r="BS46" s="197"/>
      <c r="BT46" s="198"/>
      <c r="BU46" s="198"/>
      <c r="BV46" s="199"/>
      <c r="BW46" s="197"/>
      <c r="BX46" s="198"/>
      <c r="BY46" s="199"/>
      <c r="BZ46" s="197"/>
      <c r="CA46" s="198"/>
      <c r="CB46" s="199"/>
      <c r="CC46" s="197"/>
      <c r="CD46" s="198"/>
      <c r="CE46" s="198"/>
      <c r="CF46" s="199"/>
      <c r="CG46" s="197"/>
      <c r="CH46" s="198"/>
      <c r="CI46" s="199"/>
      <c r="CJ46" s="203"/>
      <c r="CK46" s="204"/>
      <c r="CL46" s="205"/>
      <c r="CM46" s="203"/>
      <c r="CN46" s="204"/>
      <c r="CO46" s="205"/>
      <c r="CP46" s="197"/>
      <c r="CQ46" s="198"/>
      <c r="CR46" s="198"/>
      <c r="CS46" s="199"/>
      <c r="CT46" s="197"/>
      <c r="CU46" s="198"/>
      <c r="CV46" s="198"/>
      <c r="CW46" s="199"/>
      <c r="CX46" s="203"/>
      <c r="CY46" s="204"/>
      <c r="CZ46" s="205"/>
      <c r="DA46" s="203"/>
      <c r="DB46" s="204"/>
      <c r="DC46" s="205"/>
      <c r="DD46" s="197"/>
      <c r="DE46" s="198"/>
      <c r="DF46" s="198"/>
      <c r="DG46" s="199"/>
      <c r="DH46" s="197"/>
      <c r="DI46" s="198"/>
      <c r="DJ46" s="198"/>
      <c r="DK46" s="199"/>
      <c r="DL46" s="203"/>
      <c r="DM46" s="204"/>
      <c r="DN46" s="205"/>
      <c r="DO46" s="203"/>
      <c r="DP46" s="204"/>
      <c r="DQ46" s="205"/>
      <c r="DR46" s="203"/>
      <c r="DS46" s="204"/>
      <c r="DT46" s="205"/>
      <c r="DU46" s="203"/>
      <c r="DV46" s="204"/>
      <c r="DW46" s="205"/>
      <c r="DX46" s="197"/>
      <c r="DY46" s="198"/>
      <c r="DZ46" s="198"/>
      <c r="EA46" s="199"/>
      <c r="EB46" s="203"/>
      <c r="EC46" s="204"/>
      <c r="ED46" s="205"/>
    </row>
    <row r="47" spans="1:134" x14ac:dyDescent="0.2">
      <c r="A47" s="215"/>
      <c r="B47" s="216"/>
      <c r="C47" s="217"/>
      <c r="D47" s="211" t="s">
        <v>10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00"/>
      <c r="U47" s="201"/>
      <c r="V47" s="201"/>
      <c r="W47" s="202"/>
      <c r="X47" s="200"/>
      <c r="Y47" s="201"/>
      <c r="Z47" s="202"/>
      <c r="AA47" s="200"/>
      <c r="AB47" s="201"/>
      <c r="AC47" s="202"/>
      <c r="AD47" s="200"/>
      <c r="AE47" s="201"/>
      <c r="AF47" s="201"/>
      <c r="AG47" s="202"/>
      <c r="AH47" s="200"/>
      <c r="AI47" s="201"/>
      <c r="AJ47" s="202"/>
      <c r="AK47" s="200"/>
      <c r="AL47" s="201"/>
      <c r="AM47" s="201"/>
      <c r="AN47" s="202"/>
      <c r="AO47" s="200"/>
      <c r="AP47" s="201"/>
      <c r="AQ47" s="202"/>
      <c r="AR47" s="200"/>
      <c r="AS47" s="201"/>
      <c r="AT47" s="202"/>
      <c r="AU47" s="200"/>
      <c r="AV47" s="201"/>
      <c r="AW47" s="201"/>
      <c r="AX47" s="202"/>
      <c r="AY47" s="200"/>
      <c r="AZ47" s="201"/>
      <c r="BA47" s="202"/>
      <c r="BB47" s="200"/>
      <c r="BC47" s="201"/>
      <c r="BD47" s="201"/>
      <c r="BE47" s="202"/>
      <c r="BF47" s="200"/>
      <c r="BG47" s="201"/>
      <c r="BH47" s="202"/>
      <c r="BI47" s="200"/>
      <c r="BJ47" s="201"/>
      <c r="BK47" s="202"/>
      <c r="BL47" s="200"/>
      <c r="BM47" s="201"/>
      <c r="BN47" s="201"/>
      <c r="BO47" s="202"/>
      <c r="BP47" s="200"/>
      <c r="BQ47" s="201"/>
      <c r="BR47" s="202"/>
      <c r="BS47" s="200"/>
      <c r="BT47" s="201"/>
      <c r="BU47" s="201"/>
      <c r="BV47" s="202"/>
      <c r="BW47" s="200"/>
      <c r="BX47" s="201"/>
      <c r="BY47" s="202"/>
      <c r="BZ47" s="200"/>
      <c r="CA47" s="201"/>
      <c r="CB47" s="202"/>
      <c r="CC47" s="200"/>
      <c r="CD47" s="201"/>
      <c r="CE47" s="201"/>
      <c r="CF47" s="202"/>
      <c r="CG47" s="200"/>
      <c r="CH47" s="201"/>
      <c r="CI47" s="202"/>
      <c r="CJ47" s="206"/>
      <c r="CK47" s="207"/>
      <c r="CL47" s="208"/>
      <c r="CM47" s="206"/>
      <c r="CN47" s="207"/>
      <c r="CO47" s="208"/>
      <c r="CP47" s="200"/>
      <c r="CQ47" s="201"/>
      <c r="CR47" s="201"/>
      <c r="CS47" s="202"/>
      <c r="CT47" s="200"/>
      <c r="CU47" s="201"/>
      <c r="CV47" s="201"/>
      <c r="CW47" s="202"/>
      <c r="CX47" s="206"/>
      <c r="CY47" s="207"/>
      <c r="CZ47" s="208"/>
      <c r="DA47" s="206"/>
      <c r="DB47" s="207"/>
      <c r="DC47" s="208"/>
      <c r="DD47" s="200"/>
      <c r="DE47" s="201"/>
      <c r="DF47" s="201"/>
      <c r="DG47" s="202"/>
      <c r="DH47" s="200"/>
      <c r="DI47" s="201"/>
      <c r="DJ47" s="201"/>
      <c r="DK47" s="202"/>
      <c r="DL47" s="206"/>
      <c r="DM47" s="207"/>
      <c r="DN47" s="208"/>
      <c r="DO47" s="206"/>
      <c r="DP47" s="207"/>
      <c r="DQ47" s="208"/>
      <c r="DR47" s="206"/>
      <c r="DS47" s="207"/>
      <c r="DT47" s="208"/>
      <c r="DU47" s="206"/>
      <c r="DV47" s="207"/>
      <c r="DW47" s="208"/>
      <c r="DX47" s="200"/>
      <c r="DY47" s="201"/>
      <c r="DZ47" s="201"/>
      <c r="EA47" s="202"/>
      <c r="EB47" s="206"/>
      <c r="EC47" s="207"/>
      <c r="ED47" s="208"/>
    </row>
    <row r="48" spans="1:134" x14ac:dyDescent="0.2">
      <c r="A48" s="219" t="s">
        <v>19</v>
      </c>
      <c r="B48" s="219"/>
      <c r="C48" s="219"/>
      <c r="D48" s="220" t="s">
        <v>20</v>
      </c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2"/>
      <c r="CK48" s="222"/>
      <c r="CL48" s="222"/>
      <c r="CM48" s="222"/>
      <c r="CN48" s="222"/>
      <c r="CO48" s="222"/>
      <c r="CP48" s="221"/>
      <c r="CQ48" s="221"/>
      <c r="CR48" s="221"/>
      <c r="CS48" s="221"/>
      <c r="CT48" s="221"/>
      <c r="CU48" s="221"/>
      <c r="CV48" s="221"/>
      <c r="CW48" s="221"/>
      <c r="CX48" s="222"/>
      <c r="CY48" s="222"/>
      <c r="CZ48" s="222"/>
      <c r="DA48" s="222"/>
      <c r="DB48" s="222"/>
      <c r="DC48" s="222"/>
      <c r="DD48" s="221"/>
      <c r="DE48" s="221"/>
      <c r="DF48" s="221"/>
      <c r="DG48" s="221"/>
      <c r="DH48" s="221"/>
      <c r="DI48" s="221"/>
      <c r="DJ48" s="221"/>
      <c r="DK48" s="221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1"/>
      <c r="DY48" s="221"/>
      <c r="DZ48" s="221"/>
      <c r="EA48" s="221"/>
      <c r="EB48" s="222"/>
      <c r="EC48" s="222"/>
      <c r="ED48" s="222"/>
    </row>
    <row r="49" spans="1:134" x14ac:dyDescent="0.2">
      <c r="A49" s="223" t="s">
        <v>23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5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09"/>
      <c r="CK49" s="209"/>
      <c r="CL49" s="209"/>
      <c r="CM49" s="209"/>
      <c r="CN49" s="209"/>
      <c r="CO49" s="209"/>
      <c r="CP49" s="210"/>
      <c r="CQ49" s="210"/>
      <c r="CR49" s="210"/>
      <c r="CS49" s="210"/>
      <c r="CT49" s="210"/>
      <c r="CU49" s="210"/>
      <c r="CV49" s="210"/>
      <c r="CW49" s="210"/>
      <c r="CX49" s="209"/>
      <c r="CY49" s="209"/>
      <c r="CZ49" s="209"/>
      <c r="DA49" s="209"/>
      <c r="DB49" s="209"/>
      <c r="DC49" s="209"/>
      <c r="DD49" s="210"/>
      <c r="DE49" s="210"/>
      <c r="DF49" s="210"/>
      <c r="DG49" s="210"/>
      <c r="DH49" s="210"/>
      <c r="DI49" s="210"/>
      <c r="DJ49" s="210"/>
      <c r="DK49" s="210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10"/>
      <c r="DY49" s="210"/>
      <c r="DZ49" s="210"/>
      <c r="EA49" s="210"/>
      <c r="EB49" s="209"/>
      <c r="EC49" s="209"/>
      <c r="ED49" s="209"/>
    </row>
    <row r="50" spans="1:134" x14ac:dyDescent="0.2">
      <c r="A50" s="212"/>
      <c r="B50" s="213"/>
      <c r="C50" s="214"/>
      <c r="D50" s="218" t="s">
        <v>156</v>
      </c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197"/>
      <c r="U50" s="198"/>
      <c r="V50" s="198"/>
      <c r="W50" s="199"/>
      <c r="X50" s="197"/>
      <c r="Y50" s="198"/>
      <c r="Z50" s="199"/>
      <c r="AA50" s="197"/>
      <c r="AB50" s="198"/>
      <c r="AC50" s="199"/>
      <c r="AD50" s="197"/>
      <c r="AE50" s="198"/>
      <c r="AF50" s="198"/>
      <c r="AG50" s="199"/>
      <c r="AH50" s="197"/>
      <c r="AI50" s="198"/>
      <c r="AJ50" s="199"/>
      <c r="AK50" s="197"/>
      <c r="AL50" s="198"/>
      <c r="AM50" s="198"/>
      <c r="AN50" s="199"/>
      <c r="AO50" s="197"/>
      <c r="AP50" s="198"/>
      <c r="AQ50" s="199"/>
      <c r="AR50" s="197"/>
      <c r="AS50" s="198"/>
      <c r="AT50" s="199"/>
      <c r="AU50" s="197"/>
      <c r="AV50" s="198"/>
      <c r="AW50" s="198"/>
      <c r="AX50" s="199"/>
      <c r="AY50" s="197"/>
      <c r="AZ50" s="198"/>
      <c r="BA50" s="199"/>
      <c r="BB50" s="197"/>
      <c r="BC50" s="198"/>
      <c r="BD50" s="198"/>
      <c r="BE50" s="199"/>
      <c r="BF50" s="197"/>
      <c r="BG50" s="198"/>
      <c r="BH50" s="199"/>
      <c r="BI50" s="197"/>
      <c r="BJ50" s="198"/>
      <c r="BK50" s="199"/>
      <c r="BL50" s="197"/>
      <c r="BM50" s="198"/>
      <c r="BN50" s="198"/>
      <c r="BO50" s="199"/>
      <c r="BP50" s="197"/>
      <c r="BQ50" s="198"/>
      <c r="BR50" s="199"/>
      <c r="BS50" s="197"/>
      <c r="BT50" s="198"/>
      <c r="BU50" s="198"/>
      <c r="BV50" s="199"/>
      <c r="BW50" s="197"/>
      <c r="BX50" s="198"/>
      <c r="BY50" s="199"/>
      <c r="BZ50" s="197"/>
      <c r="CA50" s="198"/>
      <c r="CB50" s="199"/>
      <c r="CC50" s="197"/>
      <c r="CD50" s="198"/>
      <c r="CE50" s="198"/>
      <c r="CF50" s="199"/>
      <c r="CG50" s="197"/>
      <c r="CH50" s="198"/>
      <c r="CI50" s="199"/>
      <c r="CJ50" s="203"/>
      <c r="CK50" s="204"/>
      <c r="CL50" s="205"/>
      <c r="CM50" s="203"/>
      <c r="CN50" s="204"/>
      <c r="CO50" s="205"/>
      <c r="CP50" s="197"/>
      <c r="CQ50" s="198"/>
      <c r="CR50" s="198"/>
      <c r="CS50" s="199"/>
      <c r="CT50" s="197"/>
      <c r="CU50" s="198"/>
      <c r="CV50" s="198"/>
      <c r="CW50" s="199"/>
      <c r="CX50" s="203"/>
      <c r="CY50" s="204"/>
      <c r="CZ50" s="205"/>
      <c r="DA50" s="203"/>
      <c r="DB50" s="204"/>
      <c r="DC50" s="205"/>
      <c r="DD50" s="197"/>
      <c r="DE50" s="198"/>
      <c r="DF50" s="198"/>
      <c r="DG50" s="199"/>
      <c r="DH50" s="197"/>
      <c r="DI50" s="198"/>
      <c r="DJ50" s="198"/>
      <c r="DK50" s="199"/>
      <c r="DL50" s="203"/>
      <c r="DM50" s="204"/>
      <c r="DN50" s="205"/>
      <c r="DO50" s="203"/>
      <c r="DP50" s="204"/>
      <c r="DQ50" s="205"/>
      <c r="DR50" s="203"/>
      <c r="DS50" s="204"/>
      <c r="DT50" s="205"/>
      <c r="DU50" s="203"/>
      <c r="DV50" s="204"/>
      <c r="DW50" s="205"/>
      <c r="DX50" s="197"/>
      <c r="DY50" s="198"/>
      <c r="DZ50" s="198"/>
      <c r="EA50" s="199"/>
      <c r="EB50" s="203"/>
      <c r="EC50" s="204"/>
      <c r="ED50" s="205"/>
    </row>
    <row r="51" spans="1:134" x14ac:dyDescent="0.2">
      <c r="A51" s="215"/>
      <c r="B51" s="216"/>
      <c r="C51" s="217"/>
      <c r="D51" s="211" t="s">
        <v>157</v>
      </c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00"/>
      <c r="U51" s="201"/>
      <c r="V51" s="201"/>
      <c r="W51" s="202"/>
      <c r="X51" s="200"/>
      <c r="Y51" s="201"/>
      <c r="Z51" s="202"/>
      <c r="AA51" s="200"/>
      <c r="AB51" s="201"/>
      <c r="AC51" s="202"/>
      <c r="AD51" s="200"/>
      <c r="AE51" s="201"/>
      <c r="AF51" s="201"/>
      <c r="AG51" s="202"/>
      <c r="AH51" s="200"/>
      <c r="AI51" s="201"/>
      <c r="AJ51" s="202"/>
      <c r="AK51" s="200"/>
      <c r="AL51" s="201"/>
      <c r="AM51" s="201"/>
      <c r="AN51" s="202"/>
      <c r="AO51" s="200"/>
      <c r="AP51" s="201"/>
      <c r="AQ51" s="202"/>
      <c r="AR51" s="200"/>
      <c r="AS51" s="201"/>
      <c r="AT51" s="202"/>
      <c r="AU51" s="200"/>
      <c r="AV51" s="201"/>
      <c r="AW51" s="201"/>
      <c r="AX51" s="202"/>
      <c r="AY51" s="200"/>
      <c r="AZ51" s="201"/>
      <c r="BA51" s="202"/>
      <c r="BB51" s="200"/>
      <c r="BC51" s="201"/>
      <c r="BD51" s="201"/>
      <c r="BE51" s="202"/>
      <c r="BF51" s="200"/>
      <c r="BG51" s="201"/>
      <c r="BH51" s="202"/>
      <c r="BI51" s="200"/>
      <c r="BJ51" s="201"/>
      <c r="BK51" s="202"/>
      <c r="BL51" s="200"/>
      <c r="BM51" s="201"/>
      <c r="BN51" s="201"/>
      <c r="BO51" s="202"/>
      <c r="BP51" s="200"/>
      <c r="BQ51" s="201"/>
      <c r="BR51" s="202"/>
      <c r="BS51" s="200"/>
      <c r="BT51" s="201"/>
      <c r="BU51" s="201"/>
      <c r="BV51" s="202"/>
      <c r="BW51" s="200"/>
      <c r="BX51" s="201"/>
      <c r="BY51" s="202"/>
      <c r="BZ51" s="200"/>
      <c r="CA51" s="201"/>
      <c r="CB51" s="202"/>
      <c r="CC51" s="200"/>
      <c r="CD51" s="201"/>
      <c r="CE51" s="201"/>
      <c r="CF51" s="202"/>
      <c r="CG51" s="200"/>
      <c r="CH51" s="201"/>
      <c r="CI51" s="202"/>
      <c r="CJ51" s="206"/>
      <c r="CK51" s="207"/>
      <c r="CL51" s="208"/>
      <c r="CM51" s="206"/>
      <c r="CN51" s="207"/>
      <c r="CO51" s="208"/>
      <c r="CP51" s="200"/>
      <c r="CQ51" s="201"/>
      <c r="CR51" s="201"/>
      <c r="CS51" s="202"/>
      <c r="CT51" s="200"/>
      <c r="CU51" s="201"/>
      <c r="CV51" s="201"/>
      <c r="CW51" s="202"/>
      <c r="CX51" s="206"/>
      <c r="CY51" s="207"/>
      <c r="CZ51" s="208"/>
      <c r="DA51" s="206"/>
      <c r="DB51" s="207"/>
      <c r="DC51" s="208"/>
      <c r="DD51" s="200"/>
      <c r="DE51" s="201"/>
      <c r="DF51" s="201"/>
      <c r="DG51" s="202"/>
      <c r="DH51" s="200"/>
      <c r="DI51" s="201"/>
      <c r="DJ51" s="201"/>
      <c r="DK51" s="202"/>
      <c r="DL51" s="206"/>
      <c r="DM51" s="207"/>
      <c r="DN51" s="208"/>
      <c r="DO51" s="206"/>
      <c r="DP51" s="207"/>
      <c r="DQ51" s="208"/>
      <c r="DR51" s="206"/>
      <c r="DS51" s="207"/>
      <c r="DT51" s="208"/>
      <c r="DU51" s="206"/>
      <c r="DV51" s="207"/>
      <c r="DW51" s="208"/>
      <c r="DX51" s="200"/>
      <c r="DY51" s="201"/>
      <c r="DZ51" s="201"/>
      <c r="EA51" s="202"/>
      <c r="EB51" s="206"/>
      <c r="EC51" s="207"/>
      <c r="ED51" s="208"/>
    </row>
    <row r="52" spans="1:1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</row>
    <row r="53" spans="1:134" x14ac:dyDescent="0.2">
      <c r="A53" s="25" t="s">
        <v>158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</row>
    <row r="54" spans="1:134" x14ac:dyDescent="0.2">
      <c r="A54" s="2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</row>
    <row r="56" spans="1:134" hidden="1" x14ac:dyDescent="0.2">
      <c r="AR56" t="s">
        <v>291</v>
      </c>
      <c r="BR56" s="41"/>
      <c r="BS56" s="41"/>
      <c r="BT56" s="41"/>
      <c r="BU56" s="41"/>
      <c r="BV56" s="41"/>
      <c r="BW56" s="41"/>
      <c r="BX56" s="41"/>
      <c r="BY56" s="41"/>
      <c r="BZ56" s="41"/>
      <c r="CA56" t="s">
        <v>292</v>
      </c>
    </row>
    <row r="57" spans="1:134" x14ac:dyDescent="0.2">
      <c r="AP57" s="60"/>
      <c r="AQ57" s="60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 t="s">
        <v>291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40"/>
      <c r="BR57" s="40"/>
      <c r="BS57" s="40"/>
      <c r="BT57" s="40"/>
      <c r="BU57" s="40"/>
      <c r="BV57" s="40"/>
      <c r="BW57" s="40"/>
      <c r="BX57" s="40"/>
      <c r="BY57" s="62"/>
      <c r="BZ57" s="62"/>
      <c r="CA57" s="62"/>
      <c r="CB57" s="62"/>
      <c r="CC57" s="62" t="s">
        <v>292</v>
      </c>
      <c r="CD57" s="62"/>
      <c r="CE57" s="62"/>
      <c r="CF57" s="62"/>
      <c r="CG57" s="60"/>
    </row>
  </sheetData>
  <mergeCells count="770">
    <mergeCell ref="DX33:EA34"/>
    <mergeCell ref="EB33:ED34"/>
    <mergeCell ref="DO24:DQ24"/>
    <mergeCell ref="DR24:DT24"/>
    <mergeCell ref="DR35:DT36"/>
    <mergeCell ref="DU35:DW36"/>
    <mergeCell ref="DX35:EA36"/>
    <mergeCell ref="BW24:BY24"/>
    <mergeCell ref="BZ24:CB24"/>
    <mergeCell ref="CC24:CF24"/>
    <mergeCell ref="CG24:CI24"/>
    <mergeCell ref="CJ24:CL24"/>
    <mergeCell ref="CM24:CO24"/>
    <mergeCell ref="DU24:DW24"/>
    <mergeCell ref="DX24:EA24"/>
    <mergeCell ref="EB24:ED24"/>
    <mergeCell ref="CP24:CS24"/>
    <mergeCell ref="CT24:CW24"/>
    <mergeCell ref="CX24:CZ24"/>
    <mergeCell ref="DA24:DC24"/>
    <mergeCell ref="DD24:DG24"/>
    <mergeCell ref="DH24:DK24"/>
    <mergeCell ref="DU25:DW25"/>
    <mergeCell ref="CM25:CO25"/>
    <mergeCell ref="DY9:DZ9"/>
    <mergeCell ref="DK7:EC7"/>
    <mergeCell ref="DK8:EC8"/>
    <mergeCell ref="DL9:DM9"/>
    <mergeCell ref="DO9:DV9"/>
    <mergeCell ref="DW9:DX9"/>
    <mergeCell ref="EB23:ED23"/>
    <mergeCell ref="DL24:DN24"/>
    <mergeCell ref="EB35:ED36"/>
    <mergeCell ref="DH35:DK36"/>
    <mergeCell ref="DL23:EA23"/>
    <mergeCell ref="DL33:DN34"/>
    <mergeCell ref="DU32:DW32"/>
    <mergeCell ref="DX32:EA32"/>
    <mergeCell ref="EB32:ED32"/>
    <mergeCell ref="DH32:DK32"/>
    <mergeCell ref="DU33:DW34"/>
    <mergeCell ref="DM18:DN18"/>
    <mergeCell ref="DP18:DW18"/>
    <mergeCell ref="DX18:DY18"/>
    <mergeCell ref="DZ18:EA18"/>
    <mergeCell ref="DO33:DQ34"/>
    <mergeCell ref="DL32:DN32"/>
    <mergeCell ref="DO32:DQ32"/>
    <mergeCell ref="A11:BO11"/>
    <mergeCell ref="BP11:ED11"/>
    <mergeCell ref="A12:BO12"/>
    <mergeCell ref="BP12:ED12"/>
    <mergeCell ref="DL16:ED16"/>
    <mergeCell ref="DL17:ED17"/>
    <mergeCell ref="BB21:BR21"/>
    <mergeCell ref="A23:C23"/>
    <mergeCell ref="D23:S23"/>
    <mergeCell ref="T23:AJ23"/>
    <mergeCell ref="AK23:BA23"/>
    <mergeCell ref="BS23:CI23"/>
    <mergeCell ref="BS21:CI21"/>
    <mergeCell ref="A22:C22"/>
    <mergeCell ref="D22:S22"/>
    <mergeCell ref="T22:AJ22"/>
    <mergeCell ref="AK22:BA22"/>
    <mergeCell ref="BS22:CI22"/>
    <mergeCell ref="BB22:BR22"/>
    <mergeCell ref="BB23:BR23"/>
    <mergeCell ref="CX22:DK22"/>
    <mergeCell ref="DL22:EA22"/>
    <mergeCell ref="EB22:ED22"/>
    <mergeCell ref="A21:C21"/>
    <mergeCell ref="D21:S21"/>
    <mergeCell ref="T21:AJ21"/>
    <mergeCell ref="AK21:BA21"/>
    <mergeCell ref="DO35:DQ36"/>
    <mergeCell ref="DU37:DW37"/>
    <mergeCell ref="CJ21:ED21"/>
    <mergeCell ref="CJ22:CW22"/>
    <mergeCell ref="CJ23:CW23"/>
    <mergeCell ref="CX23:DK23"/>
    <mergeCell ref="CP37:CS37"/>
    <mergeCell ref="CP33:CS34"/>
    <mergeCell ref="CT33:CW34"/>
    <mergeCell ref="CX33:CZ34"/>
    <mergeCell ref="DA33:DC34"/>
    <mergeCell ref="DD33:DG34"/>
    <mergeCell ref="DR33:DT34"/>
    <mergeCell ref="CP32:CS32"/>
    <mergeCell ref="CT32:CW32"/>
    <mergeCell ref="CX32:CZ32"/>
    <mergeCell ref="DA32:DC32"/>
    <mergeCell ref="DD32:DG32"/>
    <mergeCell ref="CJ35:CL36"/>
    <mergeCell ref="DL35:DN36"/>
    <mergeCell ref="DR32:DT32"/>
    <mergeCell ref="AU25:AX25"/>
    <mergeCell ref="AY25:BA25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AR24:AT24"/>
    <mergeCell ref="AU24:AX24"/>
    <mergeCell ref="AY24:BA24"/>
    <mergeCell ref="AR25:AT25"/>
    <mergeCell ref="BB25:BE25"/>
    <mergeCell ref="BF25:BH25"/>
    <mergeCell ref="BI25:BK25"/>
    <mergeCell ref="BL25:BO25"/>
    <mergeCell ref="BP25:BR25"/>
    <mergeCell ref="BS25:BV25"/>
    <mergeCell ref="DH25:DK25"/>
    <mergeCell ref="BB24:BE24"/>
    <mergeCell ref="BF24:BH24"/>
    <mergeCell ref="BI24:BK24"/>
    <mergeCell ref="BL24:BO24"/>
    <mergeCell ref="BP24:BR24"/>
    <mergeCell ref="BS24:BV24"/>
    <mergeCell ref="DX25:EA25"/>
    <mergeCell ref="EB25:ED25"/>
    <mergeCell ref="CP25:CS25"/>
    <mergeCell ref="CT25:CW25"/>
    <mergeCell ref="CX25:CZ25"/>
    <mergeCell ref="DA25:DC25"/>
    <mergeCell ref="DD25:DG25"/>
    <mergeCell ref="DR25:DT25"/>
    <mergeCell ref="A25:C25"/>
    <mergeCell ref="D25:S25"/>
    <mergeCell ref="T25:W25"/>
    <mergeCell ref="X25:Z25"/>
    <mergeCell ref="AA25:AC25"/>
    <mergeCell ref="AD25:AG25"/>
    <mergeCell ref="DL25:DN25"/>
    <mergeCell ref="DO25:DQ25"/>
    <mergeCell ref="AH25:AJ25"/>
    <mergeCell ref="AK25:AN25"/>
    <mergeCell ref="AO25:AQ25"/>
    <mergeCell ref="BW25:BY25"/>
    <mergeCell ref="BZ25:CB25"/>
    <mergeCell ref="CC25:CF25"/>
    <mergeCell ref="CG25:CI25"/>
    <mergeCell ref="CJ25:CL25"/>
    <mergeCell ref="A26:C26"/>
    <mergeCell ref="D26:S26"/>
    <mergeCell ref="T26:W26"/>
    <mergeCell ref="X26:Z26"/>
    <mergeCell ref="AA26:AC26"/>
    <mergeCell ref="AD26:AG26"/>
    <mergeCell ref="DL26:DN26"/>
    <mergeCell ref="DO26:DQ26"/>
    <mergeCell ref="DR26:DT26"/>
    <mergeCell ref="BW26:BY26"/>
    <mergeCell ref="BZ26:CB26"/>
    <mergeCell ref="CC26:CF26"/>
    <mergeCell ref="CG26:CI26"/>
    <mergeCell ref="CJ26:CL26"/>
    <mergeCell ref="CM26:CO26"/>
    <mergeCell ref="BB26:BE26"/>
    <mergeCell ref="BF26:BH26"/>
    <mergeCell ref="BI26:BK26"/>
    <mergeCell ref="BL26:BO26"/>
    <mergeCell ref="BP26:BR26"/>
    <mergeCell ref="BS26:BV26"/>
    <mergeCell ref="AH26:AJ26"/>
    <mergeCell ref="AK26:AN26"/>
    <mergeCell ref="AO26:AQ26"/>
    <mergeCell ref="AR27:AT27"/>
    <mergeCell ref="AU27:AX27"/>
    <mergeCell ref="AY27:BA27"/>
    <mergeCell ref="DU26:DW26"/>
    <mergeCell ref="DX26:EA26"/>
    <mergeCell ref="EB26:ED26"/>
    <mergeCell ref="CP26:CS26"/>
    <mergeCell ref="CT26:CW26"/>
    <mergeCell ref="CX26:CZ26"/>
    <mergeCell ref="DA26:DC26"/>
    <mergeCell ref="DD26:DG26"/>
    <mergeCell ref="DH26:DK26"/>
    <mergeCell ref="AR26:AT26"/>
    <mergeCell ref="AU26:AX26"/>
    <mergeCell ref="AY26:BA26"/>
    <mergeCell ref="DU27:DW27"/>
    <mergeCell ref="DX27:EA27"/>
    <mergeCell ref="EB27:ED27"/>
    <mergeCell ref="CP27:CS27"/>
    <mergeCell ref="CT27:CW27"/>
    <mergeCell ref="CX27:CZ27"/>
    <mergeCell ref="DA27:DC27"/>
    <mergeCell ref="DD27:DG27"/>
    <mergeCell ref="DH27:DK27"/>
    <mergeCell ref="A27:C27"/>
    <mergeCell ref="D27:S27"/>
    <mergeCell ref="T27:W27"/>
    <mergeCell ref="X27:Z27"/>
    <mergeCell ref="AA27:AC27"/>
    <mergeCell ref="AD27:AG27"/>
    <mergeCell ref="DL27:DN27"/>
    <mergeCell ref="DO27:DQ27"/>
    <mergeCell ref="DR27:DT27"/>
    <mergeCell ref="BW27:BY27"/>
    <mergeCell ref="BZ27:CB27"/>
    <mergeCell ref="CC27:CF27"/>
    <mergeCell ref="CG27:CI27"/>
    <mergeCell ref="CJ27:CL27"/>
    <mergeCell ref="CM27:CO27"/>
    <mergeCell ref="BB27:BE27"/>
    <mergeCell ref="BF27:BH27"/>
    <mergeCell ref="BI27:BK27"/>
    <mergeCell ref="BL27:BO27"/>
    <mergeCell ref="BP27:BR27"/>
    <mergeCell ref="BS27:BV27"/>
    <mergeCell ref="AH27:AJ27"/>
    <mergeCell ref="AK27:AN27"/>
    <mergeCell ref="AO27:AQ27"/>
    <mergeCell ref="A28:C28"/>
    <mergeCell ref="D28:S28"/>
    <mergeCell ref="T28:W28"/>
    <mergeCell ref="X28:Z28"/>
    <mergeCell ref="AA28:AC28"/>
    <mergeCell ref="AD28:AG28"/>
    <mergeCell ref="DL28:DN28"/>
    <mergeCell ref="DO28:DQ28"/>
    <mergeCell ref="DR28:DT28"/>
    <mergeCell ref="BW28:BY28"/>
    <mergeCell ref="BZ28:CB28"/>
    <mergeCell ref="CC28:CF28"/>
    <mergeCell ref="CG28:CI28"/>
    <mergeCell ref="CJ28:CL28"/>
    <mergeCell ref="CM28:CO28"/>
    <mergeCell ref="BB28:BE28"/>
    <mergeCell ref="BF28:BH28"/>
    <mergeCell ref="BI28:BK28"/>
    <mergeCell ref="BL28:BO28"/>
    <mergeCell ref="BP28:BR28"/>
    <mergeCell ref="BS28:BV28"/>
    <mergeCell ref="AH28:AJ28"/>
    <mergeCell ref="AK28:AN28"/>
    <mergeCell ref="AO28:AQ28"/>
    <mergeCell ref="AR29:AT29"/>
    <mergeCell ref="AU29:AX29"/>
    <mergeCell ref="AY29:BA29"/>
    <mergeCell ref="DU28:DW28"/>
    <mergeCell ref="DX28:EA28"/>
    <mergeCell ref="EB28:ED28"/>
    <mergeCell ref="CP28:CS28"/>
    <mergeCell ref="CT28:CW28"/>
    <mergeCell ref="CX28:CZ28"/>
    <mergeCell ref="DA28:DC28"/>
    <mergeCell ref="DD28:DG28"/>
    <mergeCell ref="DH28:DK28"/>
    <mergeCell ref="AR28:AT28"/>
    <mergeCell ref="AU28:AX28"/>
    <mergeCell ref="AY28:BA28"/>
    <mergeCell ref="DU29:DW29"/>
    <mergeCell ref="DX29:EA29"/>
    <mergeCell ref="EB29:ED29"/>
    <mergeCell ref="CP29:CS29"/>
    <mergeCell ref="CT29:CW29"/>
    <mergeCell ref="CX29:CZ29"/>
    <mergeCell ref="DA29:DC29"/>
    <mergeCell ref="DD29:DG29"/>
    <mergeCell ref="DH29:DK29"/>
    <mergeCell ref="A29:C29"/>
    <mergeCell ref="D29:S29"/>
    <mergeCell ref="T29:W29"/>
    <mergeCell ref="X29:Z29"/>
    <mergeCell ref="AA29:AC29"/>
    <mergeCell ref="AD29:AG29"/>
    <mergeCell ref="DL29:DN29"/>
    <mergeCell ref="DO29:DQ29"/>
    <mergeCell ref="DR29:DT29"/>
    <mergeCell ref="BW29:BY29"/>
    <mergeCell ref="BZ29:CB29"/>
    <mergeCell ref="CC29:CF29"/>
    <mergeCell ref="CG29:CI29"/>
    <mergeCell ref="CJ29:CL29"/>
    <mergeCell ref="CM29:CO29"/>
    <mergeCell ref="BB29:BE29"/>
    <mergeCell ref="BF29:BH29"/>
    <mergeCell ref="BI29:BK29"/>
    <mergeCell ref="BL29:BO29"/>
    <mergeCell ref="BP29:BR29"/>
    <mergeCell ref="BS29:BV29"/>
    <mergeCell ref="AH29:AJ29"/>
    <mergeCell ref="AK29:AN29"/>
    <mergeCell ref="AO29:AQ29"/>
    <mergeCell ref="A30:C30"/>
    <mergeCell ref="D30:S30"/>
    <mergeCell ref="T30:W30"/>
    <mergeCell ref="X30:Z30"/>
    <mergeCell ref="AA30:AC30"/>
    <mergeCell ref="AD30:AG30"/>
    <mergeCell ref="DL30:DN30"/>
    <mergeCell ref="DO30:DQ30"/>
    <mergeCell ref="DR30:DT30"/>
    <mergeCell ref="BW30:BY30"/>
    <mergeCell ref="BZ30:CB30"/>
    <mergeCell ref="CC30:CF30"/>
    <mergeCell ref="CG30:CI30"/>
    <mergeCell ref="CJ30:CL30"/>
    <mergeCell ref="CM30:CO30"/>
    <mergeCell ref="BB30:BE30"/>
    <mergeCell ref="BF30:BH30"/>
    <mergeCell ref="BI30:BK30"/>
    <mergeCell ref="BL30:BO30"/>
    <mergeCell ref="BP30:BR30"/>
    <mergeCell ref="BS30:BV30"/>
    <mergeCell ref="AH30:AJ30"/>
    <mergeCell ref="AK30:AN30"/>
    <mergeCell ref="AO30:AQ30"/>
    <mergeCell ref="AR31:AT31"/>
    <mergeCell ref="AU31:AX31"/>
    <mergeCell ref="AY31:BA31"/>
    <mergeCell ref="DU30:DW30"/>
    <mergeCell ref="DX30:EA30"/>
    <mergeCell ref="EB30:ED30"/>
    <mergeCell ref="CP30:CS30"/>
    <mergeCell ref="CT30:CW30"/>
    <mergeCell ref="CX30:CZ30"/>
    <mergeCell ref="DA30:DC30"/>
    <mergeCell ref="DD30:DG30"/>
    <mergeCell ref="DH30:DK30"/>
    <mergeCell ref="AR30:AT30"/>
    <mergeCell ref="AU30:AX30"/>
    <mergeCell ref="AY30:BA30"/>
    <mergeCell ref="DU31:DW31"/>
    <mergeCell ref="DX31:EA31"/>
    <mergeCell ref="EB31:ED31"/>
    <mergeCell ref="CP31:CS31"/>
    <mergeCell ref="CT31:CW31"/>
    <mergeCell ref="CX31:CZ31"/>
    <mergeCell ref="DA31:DC31"/>
    <mergeCell ref="DD31:DG31"/>
    <mergeCell ref="DH31:DK31"/>
    <mergeCell ref="A31:C31"/>
    <mergeCell ref="D31:S31"/>
    <mergeCell ref="T31:W31"/>
    <mergeCell ref="X31:Z31"/>
    <mergeCell ref="AA31:AC31"/>
    <mergeCell ref="AD31:AG31"/>
    <mergeCell ref="DL31:DN31"/>
    <mergeCell ref="DO31:DQ31"/>
    <mergeCell ref="DR31:DT31"/>
    <mergeCell ref="BW31:BY31"/>
    <mergeCell ref="BZ31:CB31"/>
    <mergeCell ref="CC31:CF31"/>
    <mergeCell ref="CG31:CI31"/>
    <mergeCell ref="CJ31:CL31"/>
    <mergeCell ref="CM31:CO31"/>
    <mergeCell ref="BB31:BE31"/>
    <mergeCell ref="BF31:BH31"/>
    <mergeCell ref="BI31:BK31"/>
    <mergeCell ref="BL31:BO31"/>
    <mergeCell ref="BP31:BR31"/>
    <mergeCell ref="BS31:BV31"/>
    <mergeCell ref="AH31:AJ31"/>
    <mergeCell ref="AK31:AN31"/>
    <mergeCell ref="AO31:AQ31"/>
    <mergeCell ref="BZ32:CB32"/>
    <mergeCell ref="CC32:CF32"/>
    <mergeCell ref="CG32:CI32"/>
    <mergeCell ref="CJ32:CL32"/>
    <mergeCell ref="CM32:CO32"/>
    <mergeCell ref="BB32:BE32"/>
    <mergeCell ref="BF32:BH32"/>
    <mergeCell ref="BI32:BK32"/>
    <mergeCell ref="BL32:BO32"/>
    <mergeCell ref="BP32:BR32"/>
    <mergeCell ref="BS32:BV32"/>
    <mergeCell ref="BZ33:CB34"/>
    <mergeCell ref="CC33:CF34"/>
    <mergeCell ref="CG33:CI34"/>
    <mergeCell ref="CJ33:CL34"/>
    <mergeCell ref="DH33:DK34"/>
    <mergeCell ref="A32:C32"/>
    <mergeCell ref="D32:S32"/>
    <mergeCell ref="T32:W32"/>
    <mergeCell ref="X32:Z32"/>
    <mergeCell ref="AA32:AC32"/>
    <mergeCell ref="AD32:AG32"/>
    <mergeCell ref="AH32:AJ32"/>
    <mergeCell ref="AK32:AN32"/>
    <mergeCell ref="AO32:AQ32"/>
    <mergeCell ref="AR32:AT32"/>
    <mergeCell ref="AU32:AX32"/>
    <mergeCell ref="AY32:BA32"/>
    <mergeCell ref="CM33:CO34"/>
    <mergeCell ref="BB33:BE34"/>
    <mergeCell ref="BF33:BH34"/>
    <mergeCell ref="BI33:BK34"/>
    <mergeCell ref="BL33:BO34"/>
    <mergeCell ref="BP33:BR34"/>
    <mergeCell ref="BW32:BY32"/>
    <mergeCell ref="BS33:BV34"/>
    <mergeCell ref="AU33:AX34"/>
    <mergeCell ref="AY33:BA34"/>
    <mergeCell ref="BL35:BO36"/>
    <mergeCell ref="BP35:BR36"/>
    <mergeCell ref="BS35:BV36"/>
    <mergeCell ref="CG35:CI36"/>
    <mergeCell ref="BW35:BY36"/>
    <mergeCell ref="AH35:AJ36"/>
    <mergeCell ref="AK35:AN36"/>
    <mergeCell ref="AO35:AQ36"/>
    <mergeCell ref="AR35:AT36"/>
    <mergeCell ref="AU35:AX36"/>
    <mergeCell ref="AY35:BA36"/>
    <mergeCell ref="BB35:BE36"/>
    <mergeCell ref="BF35:BH36"/>
    <mergeCell ref="BI35:BK36"/>
    <mergeCell ref="BZ35:CB36"/>
    <mergeCell ref="CC35:CF36"/>
    <mergeCell ref="AH33:AJ34"/>
    <mergeCell ref="AK33:AN34"/>
    <mergeCell ref="AO33:AQ34"/>
    <mergeCell ref="AR33:AT34"/>
    <mergeCell ref="BW33:BY34"/>
    <mergeCell ref="A33:C34"/>
    <mergeCell ref="D33:S33"/>
    <mergeCell ref="T33:W34"/>
    <mergeCell ref="X33:Z34"/>
    <mergeCell ref="AA33:AC34"/>
    <mergeCell ref="AD33:AG34"/>
    <mergeCell ref="D34:S34"/>
    <mergeCell ref="A35:C36"/>
    <mergeCell ref="D35:S35"/>
    <mergeCell ref="T35:W36"/>
    <mergeCell ref="X35:Z36"/>
    <mergeCell ref="AA35:AC36"/>
    <mergeCell ref="AD35:AG36"/>
    <mergeCell ref="D36:S36"/>
    <mergeCell ref="BI37:BK37"/>
    <mergeCell ref="BB38:BE39"/>
    <mergeCell ref="BF38:BH39"/>
    <mergeCell ref="AH37:AJ37"/>
    <mergeCell ref="AK37:AN37"/>
    <mergeCell ref="AO37:AQ37"/>
    <mergeCell ref="AR37:AT37"/>
    <mergeCell ref="AU37:AX37"/>
    <mergeCell ref="BS37:BV37"/>
    <mergeCell ref="CM35:CO36"/>
    <mergeCell ref="CT37:CW37"/>
    <mergeCell ref="CX37:CZ37"/>
    <mergeCell ref="DA37:DC37"/>
    <mergeCell ref="DD37:DG37"/>
    <mergeCell ref="CP35:CS36"/>
    <mergeCell ref="CT35:CW36"/>
    <mergeCell ref="CX35:CZ36"/>
    <mergeCell ref="DA35:DC36"/>
    <mergeCell ref="DD35:DG36"/>
    <mergeCell ref="CM37:CO37"/>
    <mergeCell ref="CC38:CF39"/>
    <mergeCell ref="CG38:CI39"/>
    <mergeCell ref="CJ38:CL39"/>
    <mergeCell ref="CM38:CO39"/>
    <mergeCell ref="BI38:BK39"/>
    <mergeCell ref="BL38:BO39"/>
    <mergeCell ref="BP38:BR39"/>
    <mergeCell ref="BS38:BV39"/>
    <mergeCell ref="BZ38:CB39"/>
    <mergeCell ref="BW38:BY39"/>
    <mergeCell ref="A37:C37"/>
    <mergeCell ref="D37:S37"/>
    <mergeCell ref="T37:W37"/>
    <mergeCell ref="X37:Z37"/>
    <mergeCell ref="AA37:AC37"/>
    <mergeCell ref="BL37:BO37"/>
    <mergeCell ref="BP37:BR37"/>
    <mergeCell ref="AD37:AG37"/>
    <mergeCell ref="A38:C39"/>
    <mergeCell ref="D38:S38"/>
    <mergeCell ref="T38:W39"/>
    <mergeCell ref="X38:Z39"/>
    <mergeCell ref="AA38:AC39"/>
    <mergeCell ref="AD38:AG39"/>
    <mergeCell ref="D39:S39"/>
    <mergeCell ref="AR38:AT39"/>
    <mergeCell ref="AU38:AX39"/>
    <mergeCell ref="AY38:BA39"/>
    <mergeCell ref="AY37:BA37"/>
    <mergeCell ref="AH38:AJ39"/>
    <mergeCell ref="AK38:AN39"/>
    <mergeCell ref="AO38:AQ39"/>
    <mergeCell ref="BB37:BE37"/>
    <mergeCell ref="BF37:BH37"/>
    <mergeCell ref="DR40:DT41"/>
    <mergeCell ref="DU40:DW41"/>
    <mergeCell ref="DX40:EA41"/>
    <mergeCell ref="EB40:ED41"/>
    <mergeCell ref="CP40:CS41"/>
    <mergeCell ref="CT40:CW41"/>
    <mergeCell ref="CX40:CZ41"/>
    <mergeCell ref="DA40:DC41"/>
    <mergeCell ref="DO38:DQ39"/>
    <mergeCell ref="DL38:DN39"/>
    <mergeCell ref="DO40:DQ41"/>
    <mergeCell ref="DR38:DT39"/>
    <mergeCell ref="DU38:DW39"/>
    <mergeCell ref="DX38:EA39"/>
    <mergeCell ref="EB38:ED39"/>
    <mergeCell ref="CP38:CS39"/>
    <mergeCell ref="CT38:CW39"/>
    <mergeCell ref="CX38:CZ39"/>
    <mergeCell ref="DA38:DC39"/>
    <mergeCell ref="DD38:DG39"/>
    <mergeCell ref="DH38:DK39"/>
    <mergeCell ref="DL40:DN41"/>
    <mergeCell ref="DD40:DG41"/>
    <mergeCell ref="DH40:DK41"/>
    <mergeCell ref="BZ40:CB41"/>
    <mergeCell ref="CC40:CF41"/>
    <mergeCell ref="CG40:CI41"/>
    <mergeCell ref="CJ40:CL41"/>
    <mergeCell ref="CM40:CO41"/>
    <mergeCell ref="BB40:BE41"/>
    <mergeCell ref="BF40:BH41"/>
    <mergeCell ref="BI40:BK41"/>
    <mergeCell ref="BL40:BO41"/>
    <mergeCell ref="BP40:BR41"/>
    <mergeCell ref="BS40:BV41"/>
    <mergeCell ref="BW40:BY41"/>
    <mergeCell ref="AU40:AX41"/>
    <mergeCell ref="AY40:BA41"/>
    <mergeCell ref="A40:C41"/>
    <mergeCell ref="D40:S40"/>
    <mergeCell ref="T40:W41"/>
    <mergeCell ref="X40:Z41"/>
    <mergeCell ref="AA40:AC41"/>
    <mergeCell ref="AD40:AG41"/>
    <mergeCell ref="D41:S41"/>
    <mergeCell ref="AH40:AJ41"/>
    <mergeCell ref="AK40:AN41"/>
    <mergeCell ref="AO40:AQ41"/>
    <mergeCell ref="AR40:AT41"/>
    <mergeCell ref="DX45:EA45"/>
    <mergeCell ref="EB45:ED45"/>
    <mergeCell ref="CP45:CS45"/>
    <mergeCell ref="CT45:CW45"/>
    <mergeCell ref="CX45:CZ45"/>
    <mergeCell ref="DA45:DC45"/>
    <mergeCell ref="A42:C44"/>
    <mergeCell ref="D42:S42"/>
    <mergeCell ref="T42:W44"/>
    <mergeCell ref="X42:Z44"/>
    <mergeCell ref="AA42:AC44"/>
    <mergeCell ref="AD42:AG44"/>
    <mergeCell ref="D43:S43"/>
    <mergeCell ref="D44:S44"/>
    <mergeCell ref="DL42:DN44"/>
    <mergeCell ref="BW42:BY44"/>
    <mergeCell ref="BZ42:CB44"/>
    <mergeCell ref="CC42:CF44"/>
    <mergeCell ref="CG42:CI44"/>
    <mergeCell ref="CJ42:CL44"/>
    <mergeCell ref="CM42:CO44"/>
    <mergeCell ref="BB42:BE44"/>
    <mergeCell ref="BF42:BH44"/>
    <mergeCell ref="BI42:BK44"/>
    <mergeCell ref="DX42:EA44"/>
    <mergeCell ref="EB42:ED44"/>
    <mergeCell ref="CP42:CS44"/>
    <mergeCell ref="CT42:CW44"/>
    <mergeCell ref="CX42:CZ44"/>
    <mergeCell ref="DA42:DC44"/>
    <mergeCell ref="DD42:DG44"/>
    <mergeCell ref="DH42:DK44"/>
    <mergeCell ref="AR42:AT44"/>
    <mergeCell ref="AU42:AX44"/>
    <mergeCell ref="AY42:BA44"/>
    <mergeCell ref="BL42:BO44"/>
    <mergeCell ref="BP42:BR44"/>
    <mergeCell ref="BS42:BV44"/>
    <mergeCell ref="DO42:DQ44"/>
    <mergeCell ref="DR42:DT44"/>
    <mergeCell ref="DU42:DW44"/>
    <mergeCell ref="DU45:DW45"/>
    <mergeCell ref="AH42:AJ44"/>
    <mergeCell ref="AK42:AN44"/>
    <mergeCell ref="AO42:AQ44"/>
    <mergeCell ref="DL45:DN45"/>
    <mergeCell ref="DO45:DQ45"/>
    <mergeCell ref="DR45:DT45"/>
    <mergeCell ref="BW45:BY45"/>
    <mergeCell ref="BZ45:CB45"/>
    <mergeCell ref="CC45:CF45"/>
    <mergeCell ref="CG45:CI45"/>
    <mergeCell ref="CJ45:CL45"/>
    <mergeCell ref="CM45:CO45"/>
    <mergeCell ref="DD45:DG45"/>
    <mergeCell ref="DH45:DK45"/>
    <mergeCell ref="BI45:BK45"/>
    <mergeCell ref="BL45:BO45"/>
    <mergeCell ref="BP45:BR45"/>
    <mergeCell ref="BS45:BV45"/>
    <mergeCell ref="AO46:AQ47"/>
    <mergeCell ref="A45:C45"/>
    <mergeCell ref="D45:S45"/>
    <mergeCell ref="T45:W45"/>
    <mergeCell ref="X45:Z45"/>
    <mergeCell ref="AA45:AC45"/>
    <mergeCell ref="AD45:AG45"/>
    <mergeCell ref="BB45:BE45"/>
    <mergeCell ref="BF45:BH45"/>
    <mergeCell ref="A46:C47"/>
    <mergeCell ref="D46:S46"/>
    <mergeCell ref="T46:W47"/>
    <mergeCell ref="X46:Z47"/>
    <mergeCell ref="AA46:AC47"/>
    <mergeCell ref="AD46:AG47"/>
    <mergeCell ref="D47:S47"/>
    <mergeCell ref="AH46:AJ47"/>
    <mergeCell ref="AK46:AN47"/>
    <mergeCell ref="AH45:AJ45"/>
    <mergeCell ref="AK45:AN45"/>
    <mergeCell ref="AO45:AQ45"/>
    <mergeCell ref="AR45:AT45"/>
    <mergeCell ref="AU45:AX45"/>
    <mergeCell ref="AY45:BA45"/>
    <mergeCell ref="EB48:ED48"/>
    <mergeCell ref="CP48:CS48"/>
    <mergeCell ref="CT48:CW48"/>
    <mergeCell ref="CX48:CZ48"/>
    <mergeCell ref="DA48:DC48"/>
    <mergeCell ref="DD48:DG48"/>
    <mergeCell ref="DL46:DN47"/>
    <mergeCell ref="DO46:DQ47"/>
    <mergeCell ref="BW46:BY47"/>
    <mergeCell ref="BZ46:CB47"/>
    <mergeCell ref="CC46:CF47"/>
    <mergeCell ref="CG46:CI47"/>
    <mergeCell ref="CJ46:CL47"/>
    <mergeCell ref="CM46:CO47"/>
    <mergeCell ref="EB46:ED47"/>
    <mergeCell ref="CP46:CS47"/>
    <mergeCell ref="CT46:CW47"/>
    <mergeCell ref="CX46:CZ47"/>
    <mergeCell ref="DA46:DC47"/>
    <mergeCell ref="DD46:DG47"/>
    <mergeCell ref="DH46:DK47"/>
    <mergeCell ref="DH48:DK48"/>
    <mergeCell ref="AR46:AT47"/>
    <mergeCell ref="AU46:AX47"/>
    <mergeCell ref="AY46:BA47"/>
    <mergeCell ref="BB46:BE47"/>
    <mergeCell ref="BF46:BH47"/>
    <mergeCell ref="BI46:BK47"/>
    <mergeCell ref="BL46:BO47"/>
    <mergeCell ref="BP46:BR47"/>
    <mergeCell ref="BS46:BV47"/>
    <mergeCell ref="AH48:AJ48"/>
    <mergeCell ref="AK48:AN48"/>
    <mergeCell ref="AO48:AQ48"/>
    <mergeCell ref="AR48:AT48"/>
    <mergeCell ref="AU48:AX48"/>
    <mergeCell ref="AY48:BA48"/>
    <mergeCell ref="DR46:DT47"/>
    <mergeCell ref="DU46:DW47"/>
    <mergeCell ref="DX46:EA47"/>
    <mergeCell ref="DU48:DW48"/>
    <mergeCell ref="DX48:EA48"/>
    <mergeCell ref="DR48:DT48"/>
    <mergeCell ref="BW48:BY48"/>
    <mergeCell ref="BZ48:CB48"/>
    <mergeCell ref="CC48:CF48"/>
    <mergeCell ref="CG48:CI48"/>
    <mergeCell ref="CJ48:CL48"/>
    <mergeCell ref="CM48:CO48"/>
    <mergeCell ref="BB48:BE48"/>
    <mergeCell ref="BF48:BH48"/>
    <mergeCell ref="BI48:BK48"/>
    <mergeCell ref="BL48:BO48"/>
    <mergeCell ref="BP48:BR48"/>
    <mergeCell ref="BS48:BV48"/>
    <mergeCell ref="A48:C48"/>
    <mergeCell ref="D48:S48"/>
    <mergeCell ref="T48:W48"/>
    <mergeCell ref="X48:Z48"/>
    <mergeCell ref="AA48:AC48"/>
    <mergeCell ref="AD48:AG48"/>
    <mergeCell ref="DL48:DN48"/>
    <mergeCell ref="DO48:DQ48"/>
    <mergeCell ref="DU49:DW49"/>
    <mergeCell ref="BB49:BE49"/>
    <mergeCell ref="A49:S49"/>
    <mergeCell ref="T49:W49"/>
    <mergeCell ref="X49:Z49"/>
    <mergeCell ref="AA49:AC49"/>
    <mergeCell ref="AD49:AG49"/>
    <mergeCell ref="AH49:AJ49"/>
    <mergeCell ref="DO49:DQ49"/>
    <mergeCell ref="BP49:BR49"/>
    <mergeCell ref="BS49:BV49"/>
    <mergeCell ref="BW49:BY49"/>
    <mergeCell ref="AK49:AN49"/>
    <mergeCell ref="AO49:AQ49"/>
    <mergeCell ref="AR49:AT49"/>
    <mergeCell ref="AU49:AX49"/>
    <mergeCell ref="A50:C51"/>
    <mergeCell ref="D50:S50"/>
    <mergeCell ref="T50:W51"/>
    <mergeCell ref="X50:Z51"/>
    <mergeCell ref="AA50:AC51"/>
    <mergeCell ref="CT49:CW49"/>
    <mergeCell ref="CX49:CZ49"/>
    <mergeCell ref="DA49:DC49"/>
    <mergeCell ref="DD49:DG49"/>
    <mergeCell ref="BZ49:CB49"/>
    <mergeCell ref="CC49:CF49"/>
    <mergeCell ref="CG49:CI49"/>
    <mergeCell ref="CJ49:CL49"/>
    <mergeCell ref="CM49:CO49"/>
    <mergeCell ref="CP49:CS49"/>
    <mergeCell ref="BF49:BH49"/>
    <mergeCell ref="BI49:BK49"/>
    <mergeCell ref="BL49:BO49"/>
    <mergeCell ref="AY49:BA49"/>
    <mergeCell ref="DA50:DC51"/>
    <mergeCell ref="BS50:BV51"/>
    <mergeCell ref="BW50:BY51"/>
    <mergeCell ref="BZ50:CB51"/>
    <mergeCell ref="CC50:CF51"/>
    <mergeCell ref="DL49:DN49"/>
    <mergeCell ref="D51:S51"/>
    <mergeCell ref="DH50:DK51"/>
    <mergeCell ref="DL50:DN51"/>
    <mergeCell ref="DO50:DQ51"/>
    <mergeCell ref="DR50:DT51"/>
    <mergeCell ref="DU50:DW51"/>
    <mergeCell ref="DX50:EA51"/>
    <mergeCell ref="CM50:CO51"/>
    <mergeCell ref="CP50:CS51"/>
    <mergeCell ref="AY50:BA51"/>
    <mergeCell ref="BB50:BE51"/>
    <mergeCell ref="BF50:BH51"/>
    <mergeCell ref="BI50:BK51"/>
    <mergeCell ref="BL50:BO51"/>
    <mergeCell ref="BP50:BR51"/>
    <mergeCell ref="AD50:AG51"/>
    <mergeCell ref="AH50:AJ51"/>
    <mergeCell ref="AK50:AN51"/>
    <mergeCell ref="DR37:DT37"/>
    <mergeCell ref="EB37:ED37"/>
    <mergeCell ref="DX37:EA37"/>
    <mergeCell ref="DH37:DK37"/>
    <mergeCell ref="DO37:DQ37"/>
    <mergeCell ref="DL37:DN37"/>
    <mergeCell ref="AO50:AQ51"/>
    <mergeCell ref="AR50:AT51"/>
    <mergeCell ref="AU50:AX51"/>
    <mergeCell ref="CT50:CW51"/>
    <mergeCell ref="CX50:CZ51"/>
    <mergeCell ref="DD50:DG51"/>
    <mergeCell ref="CG50:CI51"/>
    <mergeCell ref="CJ50:CL51"/>
    <mergeCell ref="CJ37:CL37"/>
    <mergeCell ref="CG37:CI37"/>
    <mergeCell ref="CC37:CF37"/>
    <mergeCell ref="BZ37:CB37"/>
    <mergeCell ref="BW37:BY37"/>
    <mergeCell ref="DR49:DT49"/>
    <mergeCell ref="EB50:ED51"/>
    <mergeCell ref="DX49:EA49"/>
    <mergeCell ref="EB49:ED49"/>
    <mergeCell ref="DH49:DK49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opLeftCell="A5" zoomScaleNormal="100" zoomScaleSheetLayoutView="100" workbookViewId="0">
      <selection activeCell="CF43" sqref="CF43:CM43"/>
    </sheetView>
  </sheetViews>
  <sheetFormatPr defaultRowHeight="12.75" x14ac:dyDescent="0.2"/>
  <cols>
    <col min="1" max="22" width="1" customWidth="1"/>
    <col min="23" max="24" width="4.85546875" customWidth="1"/>
    <col min="25" max="25" width="4.28515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159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86</v>
      </c>
    </row>
    <row r="4" spans="1:134" hidden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30"/>
    </row>
    <row r="5" spans="1:134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32</v>
      </c>
    </row>
    <row r="6" spans="1:134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">
        <v>287</v>
      </c>
    </row>
    <row r="7" spans="1:134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189" t="s">
        <v>288</v>
      </c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</row>
    <row r="8" spans="1:134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140" t="s">
        <v>2</v>
      </c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</row>
    <row r="9" spans="1:134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15" t="s">
        <v>33</v>
      </c>
      <c r="DK9" s="65"/>
      <c r="DL9" s="65"/>
      <c r="DM9" s="16" t="s">
        <v>34</v>
      </c>
      <c r="DN9" s="66"/>
      <c r="DO9" s="66"/>
      <c r="DP9" s="66"/>
      <c r="DQ9" s="66"/>
      <c r="DR9" s="66"/>
      <c r="DS9" s="66"/>
      <c r="DT9" s="66"/>
      <c r="DU9" s="66"/>
      <c r="DV9" s="67" t="s">
        <v>3</v>
      </c>
      <c r="DW9" s="67"/>
      <c r="DX9" s="65"/>
      <c r="DY9" s="65"/>
      <c r="DZ9" s="16" t="s">
        <v>4</v>
      </c>
      <c r="EA9" s="16"/>
      <c r="EB9" s="16"/>
    </row>
    <row r="10" spans="1:134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15"/>
      <c r="DM10" s="15"/>
      <c r="DN10" s="15"/>
      <c r="DO10" s="63"/>
      <c r="DP10" s="63" t="s">
        <v>78</v>
      </c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</row>
    <row r="11" spans="1:134" ht="18.75" x14ac:dyDescent="0.3">
      <c r="A11" s="379" t="s">
        <v>336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80" t="s">
        <v>357</v>
      </c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380"/>
    </row>
    <row r="12" spans="1:134" ht="18.75" x14ac:dyDescent="0.3">
      <c r="A12" s="379" t="s">
        <v>76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80" t="s">
        <v>353</v>
      </c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  <c r="DQ12" s="380"/>
      <c r="DR12" s="380"/>
      <c r="DS12" s="380"/>
      <c r="DT12" s="380"/>
      <c r="DU12" s="380"/>
      <c r="DV12" s="380"/>
      <c r="DW12" s="380"/>
      <c r="DX12" s="380"/>
      <c r="DY12" s="380"/>
      <c r="DZ12" s="380"/>
      <c r="EA12" s="380"/>
      <c r="EB12" s="380"/>
      <c r="EC12" s="380"/>
      <c r="ED12" s="380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32</v>
      </c>
    </row>
    <row r="15" spans="1:134" hidden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287</v>
      </c>
    </row>
    <row r="16" spans="1:134" hidden="1" x14ac:dyDescent="0.2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374" t="s">
        <v>288</v>
      </c>
      <c r="DM16" s="374"/>
      <c r="DN16" s="374"/>
      <c r="DO16" s="374"/>
      <c r="DP16" s="374"/>
      <c r="DQ16" s="374"/>
      <c r="DR16" s="374"/>
      <c r="DS16" s="374"/>
      <c r="DT16" s="374"/>
      <c r="DU16" s="374"/>
      <c r="DV16" s="374"/>
      <c r="DW16" s="374"/>
      <c r="DX16" s="374"/>
      <c r="DY16" s="374"/>
      <c r="DZ16" s="374"/>
      <c r="EA16" s="374"/>
      <c r="EB16" s="374"/>
      <c r="EC16" s="374"/>
      <c r="ED16" s="374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75" t="s">
        <v>2</v>
      </c>
      <c r="DM17" s="375"/>
      <c r="DN17" s="375"/>
      <c r="DO17" s="375"/>
      <c r="DP17" s="375"/>
      <c r="DQ17" s="375"/>
      <c r="DR17" s="375"/>
      <c r="DS17" s="375"/>
      <c r="DT17" s="375"/>
      <c r="DU17" s="375"/>
      <c r="DV17" s="375"/>
      <c r="DW17" s="375"/>
      <c r="DX17" s="375"/>
      <c r="DY17" s="375"/>
      <c r="DZ17" s="375"/>
      <c r="EA17" s="375"/>
      <c r="EB17" s="375"/>
      <c r="EC17" s="375"/>
      <c r="ED17" s="375"/>
    </row>
    <row r="18" spans="1:134" hidden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30" t="s">
        <v>33</v>
      </c>
      <c r="DM18" s="376"/>
      <c r="DN18" s="376"/>
      <c r="DO18" s="31" t="s">
        <v>34</v>
      </c>
      <c r="DP18" s="377"/>
      <c r="DQ18" s="377"/>
      <c r="DR18" s="377"/>
      <c r="DS18" s="377"/>
      <c r="DT18" s="377"/>
      <c r="DU18" s="377"/>
      <c r="DV18" s="377"/>
      <c r="DW18" s="377"/>
      <c r="DX18" s="378" t="s">
        <v>3</v>
      </c>
      <c r="DY18" s="378"/>
      <c r="DZ18" s="376"/>
      <c r="EA18" s="376"/>
      <c r="EB18" s="31" t="s">
        <v>4</v>
      </c>
      <c r="EC18" s="31"/>
      <c r="ED18" s="31"/>
    </row>
    <row r="19" spans="1:134" hidden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32" t="s">
        <v>78</v>
      </c>
    </row>
    <row r="20" spans="1:134" ht="13.5" thickBot="1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30"/>
    </row>
    <row r="21" spans="1:134" x14ac:dyDescent="0.2">
      <c r="A21" s="381" t="s">
        <v>5</v>
      </c>
      <c r="B21" s="382"/>
      <c r="C21" s="382"/>
      <c r="D21" s="382"/>
      <c r="E21" s="382" t="s">
        <v>160</v>
      </c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3" t="s">
        <v>42</v>
      </c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5"/>
      <c r="DD21" s="382" t="s">
        <v>161</v>
      </c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6"/>
    </row>
    <row r="22" spans="1:134" x14ac:dyDescent="0.2">
      <c r="A22" s="366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71" t="s">
        <v>349</v>
      </c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3"/>
      <c r="DD22" s="362"/>
      <c r="DE22" s="362"/>
      <c r="DF22" s="362"/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3"/>
    </row>
    <row r="23" spans="1:134" x14ac:dyDescent="0.2">
      <c r="A23" s="366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292" t="s">
        <v>38</v>
      </c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361"/>
      <c r="AR23" s="292" t="s">
        <v>39</v>
      </c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361"/>
      <c r="BH23" s="367" t="s">
        <v>40</v>
      </c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9"/>
      <c r="BX23" s="292" t="s">
        <v>85</v>
      </c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361"/>
      <c r="CN23" s="292" t="s">
        <v>44</v>
      </c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361"/>
      <c r="DD23" s="362"/>
      <c r="DE23" s="362"/>
      <c r="DF23" s="362"/>
      <c r="DG23" s="362"/>
      <c r="DH23" s="362"/>
      <c r="DI23" s="362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3"/>
    </row>
    <row r="24" spans="1:134" ht="13.5" thickBot="1" x14ac:dyDescent="0.25">
      <c r="A24" s="364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 t="s">
        <v>163</v>
      </c>
      <c r="AC24" s="365"/>
      <c r="AD24" s="365"/>
      <c r="AE24" s="365"/>
      <c r="AF24" s="365"/>
      <c r="AG24" s="365"/>
      <c r="AH24" s="365"/>
      <c r="AI24" s="365"/>
      <c r="AJ24" s="365" t="s">
        <v>164</v>
      </c>
      <c r="AK24" s="365"/>
      <c r="AL24" s="365"/>
      <c r="AM24" s="365"/>
      <c r="AN24" s="365"/>
      <c r="AO24" s="365"/>
      <c r="AP24" s="365"/>
      <c r="AQ24" s="365"/>
      <c r="AR24" s="365" t="s">
        <v>41</v>
      </c>
      <c r="AS24" s="365"/>
      <c r="AT24" s="365"/>
      <c r="AU24" s="365"/>
      <c r="AV24" s="365"/>
      <c r="AW24" s="365"/>
      <c r="AX24" s="365"/>
      <c r="AY24" s="365"/>
      <c r="AZ24" s="365" t="s">
        <v>66</v>
      </c>
      <c r="BA24" s="365"/>
      <c r="BB24" s="365"/>
      <c r="BC24" s="365"/>
      <c r="BD24" s="365"/>
      <c r="BE24" s="365"/>
      <c r="BF24" s="365"/>
      <c r="BG24" s="365"/>
      <c r="BH24" s="365" t="s">
        <v>41</v>
      </c>
      <c r="BI24" s="365"/>
      <c r="BJ24" s="365"/>
      <c r="BK24" s="365"/>
      <c r="BL24" s="365"/>
      <c r="BM24" s="365"/>
      <c r="BN24" s="365"/>
      <c r="BO24" s="365"/>
      <c r="BP24" s="365" t="s">
        <v>66</v>
      </c>
      <c r="BQ24" s="365"/>
      <c r="BR24" s="365"/>
      <c r="BS24" s="365"/>
      <c r="BT24" s="365"/>
      <c r="BU24" s="365"/>
      <c r="BV24" s="365"/>
      <c r="BW24" s="365"/>
      <c r="BX24" s="365" t="s">
        <v>41</v>
      </c>
      <c r="BY24" s="365"/>
      <c r="BZ24" s="365"/>
      <c r="CA24" s="365"/>
      <c r="CB24" s="365"/>
      <c r="CC24" s="365"/>
      <c r="CD24" s="365"/>
      <c r="CE24" s="365"/>
      <c r="CF24" s="365" t="s">
        <v>66</v>
      </c>
      <c r="CG24" s="365"/>
      <c r="CH24" s="365"/>
      <c r="CI24" s="365"/>
      <c r="CJ24" s="365"/>
      <c r="CK24" s="365"/>
      <c r="CL24" s="365"/>
      <c r="CM24" s="365"/>
      <c r="CN24" s="365" t="s">
        <v>41</v>
      </c>
      <c r="CO24" s="365"/>
      <c r="CP24" s="365"/>
      <c r="CQ24" s="365"/>
      <c r="CR24" s="365"/>
      <c r="CS24" s="365"/>
      <c r="CT24" s="365"/>
      <c r="CU24" s="365"/>
      <c r="CV24" s="365" t="s">
        <v>66</v>
      </c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5"/>
      <c r="EB24" s="365"/>
      <c r="EC24" s="365"/>
      <c r="ED24" s="370"/>
    </row>
    <row r="25" spans="1:134" x14ac:dyDescent="0.2">
      <c r="A25" s="347">
        <v>1</v>
      </c>
      <c r="B25" s="348"/>
      <c r="C25" s="348"/>
      <c r="D25" s="348"/>
      <c r="E25" s="349" t="s">
        <v>165</v>
      </c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1"/>
      <c r="AB25" s="352">
        <f>AB37+AB43</f>
        <v>14.79</v>
      </c>
      <c r="AC25" s="353"/>
      <c r="AD25" s="353"/>
      <c r="AE25" s="353"/>
      <c r="AF25" s="353"/>
      <c r="AG25" s="353"/>
      <c r="AH25" s="353"/>
      <c r="AI25" s="354"/>
      <c r="AJ25" s="352">
        <f>AJ37+AJ43</f>
        <v>0</v>
      </c>
      <c r="AK25" s="353"/>
      <c r="AL25" s="353"/>
      <c r="AM25" s="353"/>
      <c r="AN25" s="353"/>
      <c r="AO25" s="353"/>
      <c r="AP25" s="353"/>
      <c r="AQ25" s="354"/>
      <c r="AR25" s="355">
        <v>0</v>
      </c>
      <c r="AS25" s="356"/>
      <c r="AT25" s="356"/>
      <c r="AU25" s="356"/>
      <c r="AV25" s="356"/>
      <c r="AW25" s="356"/>
      <c r="AX25" s="356"/>
      <c r="AY25" s="357"/>
      <c r="AZ25" s="355">
        <f t="shared" ref="AZ25" si="0">AZ26+AZ37+AZ42+AZ43</f>
        <v>0</v>
      </c>
      <c r="BA25" s="356"/>
      <c r="BB25" s="356"/>
      <c r="BC25" s="356"/>
      <c r="BD25" s="356"/>
      <c r="BE25" s="356"/>
      <c r="BF25" s="356"/>
      <c r="BG25" s="357"/>
      <c r="BH25" s="355"/>
      <c r="BI25" s="356"/>
      <c r="BJ25" s="356"/>
      <c r="BK25" s="356"/>
      <c r="BL25" s="356"/>
      <c r="BM25" s="356"/>
      <c r="BN25" s="356"/>
      <c r="BO25" s="357"/>
      <c r="BP25" s="355"/>
      <c r="BQ25" s="356"/>
      <c r="BR25" s="356"/>
      <c r="BS25" s="356"/>
      <c r="BT25" s="356"/>
      <c r="BU25" s="356"/>
      <c r="BV25" s="356"/>
      <c r="BW25" s="357"/>
      <c r="BX25" s="352"/>
      <c r="BY25" s="353"/>
      <c r="BZ25" s="353"/>
      <c r="CA25" s="353"/>
      <c r="CB25" s="353"/>
      <c r="CC25" s="353"/>
      <c r="CD25" s="353"/>
      <c r="CE25" s="354"/>
      <c r="CF25" s="352"/>
      <c r="CG25" s="353"/>
      <c r="CH25" s="353"/>
      <c r="CI25" s="353"/>
      <c r="CJ25" s="353"/>
      <c r="CK25" s="353"/>
      <c r="CL25" s="353"/>
      <c r="CM25" s="354"/>
      <c r="CN25" s="352"/>
      <c r="CO25" s="353"/>
      <c r="CP25" s="353"/>
      <c r="CQ25" s="353"/>
      <c r="CR25" s="353"/>
      <c r="CS25" s="353"/>
      <c r="CT25" s="353"/>
      <c r="CU25" s="354"/>
      <c r="CV25" s="352"/>
      <c r="CW25" s="353"/>
      <c r="CX25" s="353"/>
      <c r="CY25" s="353"/>
      <c r="CZ25" s="353"/>
      <c r="DA25" s="353"/>
      <c r="DB25" s="353"/>
      <c r="DC25" s="354"/>
      <c r="DD25" s="358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60"/>
    </row>
    <row r="26" spans="1:134" x14ac:dyDescent="0.2">
      <c r="A26" s="314" t="s">
        <v>11</v>
      </c>
      <c r="B26" s="315"/>
      <c r="C26" s="315"/>
      <c r="D26" s="316"/>
      <c r="E26" s="320" t="s">
        <v>166</v>
      </c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41"/>
      <c r="AC26" s="342"/>
      <c r="AD26" s="342"/>
      <c r="AE26" s="342"/>
      <c r="AF26" s="342"/>
      <c r="AG26" s="342"/>
      <c r="AH26" s="342"/>
      <c r="AI26" s="343"/>
      <c r="AJ26" s="335"/>
      <c r="AK26" s="336"/>
      <c r="AL26" s="336"/>
      <c r="AM26" s="336"/>
      <c r="AN26" s="336"/>
      <c r="AO26" s="336"/>
      <c r="AP26" s="336"/>
      <c r="AQ26" s="337"/>
      <c r="AR26" s="335"/>
      <c r="AS26" s="336"/>
      <c r="AT26" s="336"/>
      <c r="AU26" s="336"/>
      <c r="AV26" s="336"/>
      <c r="AW26" s="336"/>
      <c r="AX26" s="336"/>
      <c r="AY26" s="337"/>
      <c r="AZ26" s="335"/>
      <c r="BA26" s="336"/>
      <c r="BB26" s="336"/>
      <c r="BC26" s="336"/>
      <c r="BD26" s="336"/>
      <c r="BE26" s="336"/>
      <c r="BF26" s="336"/>
      <c r="BG26" s="337"/>
      <c r="BH26" s="335"/>
      <c r="BI26" s="336"/>
      <c r="BJ26" s="336"/>
      <c r="BK26" s="336"/>
      <c r="BL26" s="336"/>
      <c r="BM26" s="336"/>
      <c r="BN26" s="336"/>
      <c r="BO26" s="337"/>
      <c r="BP26" s="335"/>
      <c r="BQ26" s="336"/>
      <c r="BR26" s="336"/>
      <c r="BS26" s="336"/>
      <c r="BT26" s="336"/>
      <c r="BU26" s="336"/>
      <c r="BV26" s="336"/>
      <c r="BW26" s="337"/>
      <c r="BX26" s="335"/>
      <c r="BY26" s="336"/>
      <c r="BZ26" s="336"/>
      <c r="CA26" s="336"/>
      <c r="CB26" s="336"/>
      <c r="CC26" s="336"/>
      <c r="CD26" s="336"/>
      <c r="CE26" s="337"/>
      <c r="CF26" s="335"/>
      <c r="CG26" s="336"/>
      <c r="CH26" s="336"/>
      <c r="CI26" s="336"/>
      <c r="CJ26" s="336"/>
      <c r="CK26" s="336"/>
      <c r="CL26" s="336"/>
      <c r="CM26" s="337"/>
      <c r="CN26" s="341"/>
      <c r="CO26" s="342"/>
      <c r="CP26" s="342"/>
      <c r="CQ26" s="342"/>
      <c r="CR26" s="342"/>
      <c r="CS26" s="342"/>
      <c r="CT26" s="342"/>
      <c r="CU26" s="343"/>
      <c r="CV26" s="341"/>
      <c r="CW26" s="342"/>
      <c r="CX26" s="342"/>
      <c r="CY26" s="342"/>
      <c r="CZ26" s="342"/>
      <c r="DA26" s="342"/>
      <c r="DB26" s="342"/>
      <c r="DC26" s="343"/>
      <c r="DD26" s="307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9"/>
    </row>
    <row r="27" spans="1:134" x14ac:dyDescent="0.2">
      <c r="A27" s="314" t="s">
        <v>167</v>
      </c>
      <c r="B27" s="315"/>
      <c r="C27" s="315"/>
      <c r="D27" s="316"/>
      <c r="E27" s="334" t="s">
        <v>168</v>
      </c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41"/>
      <c r="AC27" s="342"/>
      <c r="AD27" s="342"/>
      <c r="AE27" s="342"/>
      <c r="AF27" s="342"/>
      <c r="AG27" s="342"/>
      <c r="AH27" s="342"/>
      <c r="AI27" s="343"/>
      <c r="AJ27" s="335"/>
      <c r="AK27" s="336"/>
      <c r="AL27" s="336"/>
      <c r="AM27" s="336"/>
      <c r="AN27" s="336"/>
      <c r="AO27" s="336"/>
      <c r="AP27" s="336"/>
      <c r="AQ27" s="337"/>
      <c r="AR27" s="335"/>
      <c r="AS27" s="336"/>
      <c r="AT27" s="336"/>
      <c r="AU27" s="336"/>
      <c r="AV27" s="336"/>
      <c r="AW27" s="336"/>
      <c r="AX27" s="336"/>
      <c r="AY27" s="337"/>
      <c r="AZ27" s="335"/>
      <c r="BA27" s="336"/>
      <c r="BB27" s="336"/>
      <c r="BC27" s="336"/>
      <c r="BD27" s="336"/>
      <c r="BE27" s="336"/>
      <c r="BF27" s="336"/>
      <c r="BG27" s="337"/>
      <c r="BH27" s="335"/>
      <c r="BI27" s="336"/>
      <c r="BJ27" s="336"/>
      <c r="BK27" s="336"/>
      <c r="BL27" s="336"/>
      <c r="BM27" s="336"/>
      <c r="BN27" s="336"/>
      <c r="BO27" s="337"/>
      <c r="BP27" s="335"/>
      <c r="BQ27" s="336"/>
      <c r="BR27" s="336"/>
      <c r="BS27" s="336"/>
      <c r="BT27" s="336"/>
      <c r="BU27" s="336"/>
      <c r="BV27" s="336"/>
      <c r="BW27" s="337"/>
      <c r="BX27" s="335"/>
      <c r="BY27" s="336"/>
      <c r="BZ27" s="336"/>
      <c r="CA27" s="336"/>
      <c r="CB27" s="336"/>
      <c r="CC27" s="336"/>
      <c r="CD27" s="336"/>
      <c r="CE27" s="337"/>
      <c r="CF27" s="335"/>
      <c r="CG27" s="336"/>
      <c r="CH27" s="336"/>
      <c r="CI27" s="336"/>
      <c r="CJ27" s="336"/>
      <c r="CK27" s="336"/>
      <c r="CL27" s="336"/>
      <c r="CM27" s="337"/>
      <c r="CN27" s="341"/>
      <c r="CO27" s="342"/>
      <c r="CP27" s="342"/>
      <c r="CQ27" s="342"/>
      <c r="CR27" s="342"/>
      <c r="CS27" s="342"/>
      <c r="CT27" s="342"/>
      <c r="CU27" s="343"/>
      <c r="CV27" s="341"/>
      <c r="CW27" s="342"/>
      <c r="CX27" s="342"/>
      <c r="CY27" s="342"/>
      <c r="CZ27" s="342"/>
      <c r="DA27" s="342"/>
      <c r="DB27" s="342"/>
      <c r="DC27" s="343"/>
      <c r="DD27" s="307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9"/>
    </row>
    <row r="28" spans="1:134" x14ac:dyDescent="0.2">
      <c r="A28" s="317"/>
      <c r="B28" s="318"/>
      <c r="C28" s="318"/>
      <c r="D28" s="319"/>
      <c r="E28" s="313" t="s">
        <v>169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44"/>
      <c r="AC28" s="345"/>
      <c r="AD28" s="345"/>
      <c r="AE28" s="345"/>
      <c r="AF28" s="345"/>
      <c r="AG28" s="345"/>
      <c r="AH28" s="345"/>
      <c r="AI28" s="346"/>
      <c r="AJ28" s="338"/>
      <c r="AK28" s="339"/>
      <c r="AL28" s="339"/>
      <c r="AM28" s="339"/>
      <c r="AN28" s="339"/>
      <c r="AO28" s="339"/>
      <c r="AP28" s="339"/>
      <c r="AQ28" s="340"/>
      <c r="AR28" s="338"/>
      <c r="AS28" s="339"/>
      <c r="AT28" s="339"/>
      <c r="AU28" s="339"/>
      <c r="AV28" s="339"/>
      <c r="AW28" s="339"/>
      <c r="AX28" s="339"/>
      <c r="AY28" s="340"/>
      <c r="AZ28" s="338"/>
      <c r="BA28" s="339"/>
      <c r="BB28" s="339"/>
      <c r="BC28" s="339"/>
      <c r="BD28" s="339"/>
      <c r="BE28" s="339"/>
      <c r="BF28" s="339"/>
      <c r="BG28" s="340"/>
      <c r="BH28" s="338"/>
      <c r="BI28" s="339"/>
      <c r="BJ28" s="339"/>
      <c r="BK28" s="339"/>
      <c r="BL28" s="339"/>
      <c r="BM28" s="339"/>
      <c r="BN28" s="339"/>
      <c r="BO28" s="340"/>
      <c r="BP28" s="338"/>
      <c r="BQ28" s="339"/>
      <c r="BR28" s="339"/>
      <c r="BS28" s="339"/>
      <c r="BT28" s="339"/>
      <c r="BU28" s="339"/>
      <c r="BV28" s="339"/>
      <c r="BW28" s="340"/>
      <c r="BX28" s="338"/>
      <c r="BY28" s="339"/>
      <c r="BZ28" s="339"/>
      <c r="CA28" s="339"/>
      <c r="CB28" s="339"/>
      <c r="CC28" s="339"/>
      <c r="CD28" s="339"/>
      <c r="CE28" s="340"/>
      <c r="CF28" s="338"/>
      <c r="CG28" s="339"/>
      <c r="CH28" s="339"/>
      <c r="CI28" s="339"/>
      <c r="CJ28" s="339"/>
      <c r="CK28" s="339"/>
      <c r="CL28" s="339"/>
      <c r="CM28" s="340"/>
      <c r="CN28" s="344"/>
      <c r="CO28" s="345"/>
      <c r="CP28" s="345"/>
      <c r="CQ28" s="345"/>
      <c r="CR28" s="345"/>
      <c r="CS28" s="345"/>
      <c r="CT28" s="345"/>
      <c r="CU28" s="346"/>
      <c r="CV28" s="344"/>
      <c r="CW28" s="345"/>
      <c r="CX28" s="345"/>
      <c r="CY28" s="345"/>
      <c r="CZ28" s="345"/>
      <c r="DA28" s="345"/>
      <c r="DB28" s="345"/>
      <c r="DC28" s="346"/>
      <c r="DD28" s="310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311"/>
      <c r="ED28" s="312"/>
    </row>
    <row r="29" spans="1:134" x14ac:dyDescent="0.2">
      <c r="A29" s="282" t="s">
        <v>170</v>
      </c>
      <c r="B29" s="283"/>
      <c r="C29" s="283"/>
      <c r="D29" s="283"/>
      <c r="E29" s="285" t="s">
        <v>171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7"/>
      <c r="AC29" s="287"/>
      <c r="AD29" s="287"/>
      <c r="AE29" s="287"/>
      <c r="AF29" s="287"/>
      <c r="AG29" s="287"/>
      <c r="AH29" s="287"/>
      <c r="AI29" s="287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8"/>
    </row>
    <row r="30" spans="1:134" x14ac:dyDescent="0.2">
      <c r="A30" s="314" t="s">
        <v>172</v>
      </c>
      <c r="B30" s="315"/>
      <c r="C30" s="315"/>
      <c r="D30" s="316"/>
      <c r="E30" s="320" t="s">
        <v>173</v>
      </c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01"/>
      <c r="AC30" s="302"/>
      <c r="AD30" s="302"/>
      <c r="AE30" s="302"/>
      <c r="AF30" s="302"/>
      <c r="AG30" s="302"/>
      <c r="AH30" s="302"/>
      <c r="AI30" s="303"/>
      <c r="AJ30" s="335"/>
      <c r="AK30" s="336"/>
      <c r="AL30" s="336"/>
      <c r="AM30" s="336"/>
      <c r="AN30" s="336"/>
      <c r="AO30" s="336"/>
      <c r="AP30" s="336"/>
      <c r="AQ30" s="337"/>
      <c r="AR30" s="335"/>
      <c r="AS30" s="336"/>
      <c r="AT30" s="336"/>
      <c r="AU30" s="336"/>
      <c r="AV30" s="336"/>
      <c r="AW30" s="336"/>
      <c r="AX30" s="336"/>
      <c r="AY30" s="337"/>
      <c r="AZ30" s="335"/>
      <c r="BA30" s="336"/>
      <c r="BB30" s="336"/>
      <c r="BC30" s="336"/>
      <c r="BD30" s="336"/>
      <c r="BE30" s="336"/>
      <c r="BF30" s="336"/>
      <c r="BG30" s="337"/>
      <c r="BH30" s="335"/>
      <c r="BI30" s="336"/>
      <c r="BJ30" s="336"/>
      <c r="BK30" s="336"/>
      <c r="BL30" s="336"/>
      <c r="BM30" s="336"/>
      <c r="BN30" s="336"/>
      <c r="BO30" s="337"/>
      <c r="BP30" s="335"/>
      <c r="BQ30" s="336"/>
      <c r="BR30" s="336"/>
      <c r="BS30" s="336"/>
      <c r="BT30" s="336"/>
      <c r="BU30" s="336"/>
      <c r="BV30" s="336"/>
      <c r="BW30" s="337"/>
      <c r="BX30" s="301"/>
      <c r="BY30" s="302"/>
      <c r="BZ30" s="302"/>
      <c r="CA30" s="302"/>
      <c r="CB30" s="302"/>
      <c r="CC30" s="302"/>
      <c r="CD30" s="302"/>
      <c r="CE30" s="303"/>
      <c r="CF30" s="301"/>
      <c r="CG30" s="302"/>
      <c r="CH30" s="302"/>
      <c r="CI30" s="302"/>
      <c r="CJ30" s="302"/>
      <c r="CK30" s="302"/>
      <c r="CL30" s="302"/>
      <c r="CM30" s="303"/>
      <c r="CN30" s="301"/>
      <c r="CO30" s="302"/>
      <c r="CP30" s="302"/>
      <c r="CQ30" s="302"/>
      <c r="CR30" s="302"/>
      <c r="CS30" s="302"/>
      <c r="CT30" s="302"/>
      <c r="CU30" s="303"/>
      <c r="CV30" s="301"/>
      <c r="CW30" s="302"/>
      <c r="CX30" s="302"/>
      <c r="CY30" s="302"/>
      <c r="CZ30" s="302"/>
      <c r="DA30" s="302"/>
      <c r="DB30" s="302"/>
      <c r="DC30" s="303"/>
      <c r="DD30" s="307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9"/>
    </row>
    <row r="31" spans="1:134" x14ac:dyDescent="0.2">
      <c r="A31" s="317"/>
      <c r="B31" s="318"/>
      <c r="C31" s="318"/>
      <c r="D31" s="319"/>
      <c r="E31" s="313" t="s">
        <v>174</v>
      </c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04"/>
      <c r="AC31" s="305"/>
      <c r="AD31" s="305"/>
      <c r="AE31" s="305"/>
      <c r="AF31" s="305"/>
      <c r="AG31" s="305"/>
      <c r="AH31" s="305"/>
      <c r="AI31" s="306"/>
      <c r="AJ31" s="338"/>
      <c r="AK31" s="339"/>
      <c r="AL31" s="339"/>
      <c r="AM31" s="339"/>
      <c r="AN31" s="339"/>
      <c r="AO31" s="339"/>
      <c r="AP31" s="339"/>
      <c r="AQ31" s="340"/>
      <c r="AR31" s="338"/>
      <c r="AS31" s="339"/>
      <c r="AT31" s="339"/>
      <c r="AU31" s="339"/>
      <c r="AV31" s="339"/>
      <c r="AW31" s="339"/>
      <c r="AX31" s="339"/>
      <c r="AY31" s="340"/>
      <c r="AZ31" s="338"/>
      <c r="BA31" s="339"/>
      <c r="BB31" s="339"/>
      <c r="BC31" s="339"/>
      <c r="BD31" s="339"/>
      <c r="BE31" s="339"/>
      <c r="BF31" s="339"/>
      <c r="BG31" s="340"/>
      <c r="BH31" s="338"/>
      <c r="BI31" s="339"/>
      <c r="BJ31" s="339"/>
      <c r="BK31" s="339"/>
      <c r="BL31" s="339"/>
      <c r="BM31" s="339"/>
      <c r="BN31" s="339"/>
      <c r="BO31" s="340"/>
      <c r="BP31" s="338"/>
      <c r="BQ31" s="339"/>
      <c r="BR31" s="339"/>
      <c r="BS31" s="339"/>
      <c r="BT31" s="339"/>
      <c r="BU31" s="339"/>
      <c r="BV31" s="339"/>
      <c r="BW31" s="340"/>
      <c r="BX31" s="304"/>
      <c r="BY31" s="305"/>
      <c r="BZ31" s="305"/>
      <c r="CA31" s="305"/>
      <c r="CB31" s="305"/>
      <c r="CC31" s="305"/>
      <c r="CD31" s="305"/>
      <c r="CE31" s="306"/>
      <c r="CF31" s="304"/>
      <c r="CG31" s="305"/>
      <c r="CH31" s="305"/>
      <c r="CI31" s="305"/>
      <c r="CJ31" s="305"/>
      <c r="CK31" s="305"/>
      <c r="CL31" s="305"/>
      <c r="CM31" s="306"/>
      <c r="CN31" s="304"/>
      <c r="CO31" s="305"/>
      <c r="CP31" s="305"/>
      <c r="CQ31" s="305"/>
      <c r="CR31" s="305"/>
      <c r="CS31" s="305"/>
      <c r="CT31" s="305"/>
      <c r="CU31" s="306"/>
      <c r="CV31" s="304"/>
      <c r="CW31" s="305"/>
      <c r="CX31" s="305"/>
      <c r="CY31" s="305"/>
      <c r="CZ31" s="305"/>
      <c r="DA31" s="305"/>
      <c r="DB31" s="305"/>
      <c r="DC31" s="306"/>
      <c r="DD31" s="310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1"/>
      <c r="DU31" s="311"/>
      <c r="DV31" s="311"/>
      <c r="DW31" s="311"/>
      <c r="DX31" s="311"/>
      <c r="DY31" s="311"/>
      <c r="DZ31" s="311"/>
      <c r="EA31" s="311"/>
      <c r="EB31" s="311"/>
      <c r="EC31" s="311"/>
      <c r="ED31" s="312"/>
    </row>
    <row r="32" spans="1:134" x14ac:dyDescent="0.2">
      <c r="A32" s="314" t="s">
        <v>175</v>
      </c>
      <c r="B32" s="315"/>
      <c r="C32" s="315"/>
      <c r="D32" s="316"/>
      <c r="E32" s="320" t="s">
        <v>173</v>
      </c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01"/>
      <c r="AC32" s="302"/>
      <c r="AD32" s="302"/>
      <c r="AE32" s="302"/>
      <c r="AF32" s="302"/>
      <c r="AG32" s="302"/>
      <c r="AH32" s="302"/>
      <c r="AI32" s="303"/>
      <c r="AJ32" s="335"/>
      <c r="AK32" s="336"/>
      <c r="AL32" s="336"/>
      <c r="AM32" s="336"/>
      <c r="AN32" s="336"/>
      <c r="AO32" s="336"/>
      <c r="AP32" s="336"/>
      <c r="AQ32" s="337"/>
      <c r="AR32" s="335"/>
      <c r="AS32" s="336"/>
      <c r="AT32" s="336"/>
      <c r="AU32" s="336"/>
      <c r="AV32" s="336"/>
      <c r="AW32" s="336"/>
      <c r="AX32" s="336"/>
      <c r="AY32" s="337"/>
      <c r="AZ32" s="335"/>
      <c r="BA32" s="336"/>
      <c r="BB32" s="336"/>
      <c r="BC32" s="336"/>
      <c r="BD32" s="336"/>
      <c r="BE32" s="336"/>
      <c r="BF32" s="336"/>
      <c r="BG32" s="337"/>
      <c r="BH32" s="335"/>
      <c r="BI32" s="336"/>
      <c r="BJ32" s="336"/>
      <c r="BK32" s="336"/>
      <c r="BL32" s="336"/>
      <c r="BM32" s="336"/>
      <c r="BN32" s="336"/>
      <c r="BO32" s="337"/>
      <c r="BP32" s="335"/>
      <c r="BQ32" s="336"/>
      <c r="BR32" s="336"/>
      <c r="BS32" s="336"/>
      <c r="BT32" s="336"/>
      <c r="BU32" s="336"/>
      <c r="BV32" s="336"/>
      <c r="BW32" s="337"/>
      <c r="BX32" s="301"/>
      <c r="BY32" s="302"/>
      <c r="BZ32" s="302"/>
      <c r="CA32" s="302"/>
      <c r="CB32" s="302"/>
      <c r="CC32" s="302"/>
      <c r="CD32" s="302"/>
      <c r="CE32" s="303"/>
      <c r="CF32" s="301"/>
      <c r="CG32" s="302"/>
      <c r="CH32" s="302"/>
      <c r="CI32" s="302"/>
      <c r="CJ32" s="302"/>
      <c r="CK32" s="302"/>
      <c r="CL32" s="302"/>
      <c r="CM32" s="303"/>
      <c r="CN32" s="301"/>
      <c r="CO32" s="302"/>
      <c r="CP32" s="302"/>
      <c r="CQ32" s="302"/>
      <c r="CR32" s="302"/>
      <c r="CS32" s="302"/>
      <c r="CT32" s="302"/>
      <c r="CU32" s="303"/>
      <c r="CV32" s="301"/>
      <c r="CW32" s="302"/>
      <c r="CX32" s="302"/>
      <c r="CY32" s="302"/>
      <c r="CZ32" s="302"/>
      <c r="DA32" s="302"/>
      <c r="DB32" s="302"/>
      <c r="DC32" s="303"/>
      <c r="DD32" s="307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9"/>
    </row>
    <row r="33" spans="1:134" x14ac:dyDescent="0.2">
      <c r="A33" s="317"/>
      <c r="B33" s="318"/>
      <c r="C33" s="318"/>
      <c r="D33" s="319"/>
      <c r="E33" s="313" t="s">
        <v>176</v>
      </c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04"/>
      <c r="AC33" s="305"/>
      <c r="AD33" s="305"/>
      <c r="AE33" s="305"/>
      <c r="AF33" s="305"/>
      <c r="AG33" s="305"/>
      <c r="AH33" s="305"/>
      <c r="AI33" s="306"/>
      <c r="AJ33" s="338"/>
      <c r="AK33" s="339"/>
      <c r="AL33" s="339"/>
      <c r="AM33" s="339"/>
      <c r="AN33" s="339"/>
      <c r="AO33" s="339"/>
      <c r="AP33" s="339"/>
      <c r="AQ33" s="340"/>
      <c r="AR33" s="338"/>
      <c r="AS33" s="339"/>
      <c r="AT33" s="339"/>
      <c r="AU33" s="339"/>
      <c r="AV33" s="339"/>
      <c r="AW33" s="339"/>
      <c r="AX33" s="339"/>
      <c r="AY33" s="340"/>
      <c r="AZ33" s="338"/>
      <c r="BA33" s="339"/>
      <c r="BB33" s="339"/>
      <c r="BC33" s="339"/>
      <c r="BD33" s="339"/>
      <c r="BE33" s="339"/>
      <c r="BF33" s="339"/>
      <c r="BG33" s="340"/>
      <c r="BH33" s="338"/>
      <c r="BI33" s="339"/>
      <c r="BJ33" s="339"/>
      <c r="BK33" s="339"/>
      <c r="BL33" s="339"/>
      <c r="BM33" s="339"/>
      <c r="BN33" s="339"/>
      <c r="BO33" s="340"/>
      <c r="BP33" s="338"/>
      <c r="BQ33" s="339"/>
      <c r="BR33" s="339"/>
      <c r="BS33" s="339"/>
      <c r="BT33" s="339"/>
      <c r="BU33" s="339"/>
      <c r="BV33" s="339"/>
      <c r="BW33" s="340"/>
      <c r="BX33" s="304"/>
      <c r="BY33" s="305"/>
      <c r="BZ33" s="305"/>
      <c r="CA33" s="305"/>
      <c r="CB33" s="305"/>
      <c r="CC33" s="305"/>
      <c r="CD33" s="305"/>
      <c r="CE33" s="306"/>
      <c r="CF33" s="304"/>
      <c r="CG33" s="305"/>
      <c r="CH33" s="305"/>
      <c r="CI33" s="305"/>
      <c r="CJ33" s="305"/>
      <c r="CK33" s="305"/>
      <c r="CL33" s="305"/>
      <c r="CM33" s="306"/>
      <c r="CN33" s="304"/>
      <c r="CO33" s="305"/>
      <c r="CP33" s="305"/>
      <c r="CQ33" s="305"/>
      <c r="CR33" s="305"/>
      <c r="CS33" s="305"/>
      <c r="CT33" s="305"/>
      <c r="CU33" s="306"/>
      <c r="CV33" s="304"/>
      <c r="CW33" s="305"/>
      <c r="CX33" s="305"/>
      <c r="CY33" s="305"/>
      <c r="CZ33" s="305"/>
      <c r="DA33" s="305"/>
      <c r="DB33" s="305"/>
      <c r="DC33" s="306"/>
      <c r="DD33" s="310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311"/>
      <c r="ED33" s="312"/>
    </row>
    <row r="34" spans="1:134" x14ac:dyDescent="0.2">
      <c r="A34" s="314" t="s">
        <v>177</v>
      </c>
      <c r="B34" s="315"/>
      <c r="C34" s="315"/>
      <c r="D34" s="316"/>
      <c r="E34" s="334" t="s">
        <v>173</v>
      </c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01"/>
      <c r="AC34" s="302"/>
      <c r="AD34" s="302"/>
      <c r="AE34" s="302"/>
      <c r="AF34" s="302"/>
      <c r="AG34" s="302"/>
      <c r="AH34" s="302"/>
      <c r="AI34" s="303"/>
      <c r="AJ34" s="335"/>
      <c r="AK34" s="336"/>
      <c r="AL34" s="336"/>
      <c r="AM34" s="336"/>
      <c r="AN34" s="336"/>
      <c r="AO34" s="336"/>
      <c r="AP34" s="336"/>
      <c r="AQ34" s="337"/>
      <c r="AR34" s="335"/>
      <c r="AS34" s="336"/>
      <c r="AT34" s="336"/>
      <c r="AU34" s="336"/>
      <c r="AV34" s="336"/>
      <c r="AW34" s="336"/>
      <c r="AX34" s="336"/>
      <c r="AY34" s="337"/>
      <c r="AZ34" s="335"/>
      <c r="BA34" s="336"/>
      <c r="BB34" s="336"/>
      <c r="BC34" s="336"/>
      <c r="BD34" s="336"/>
      <c r="BE34" s="336"/>
      <c r="BF34" s="336"/>
      <c r="BG34" s="337"/>
      <c r="BH34" s="335"/>
      <c r="BI34" s="336"/>
      <c r="BJ34" s="336"/>
      <c r="BK34" s="336"/>
      <c r="BL34" s="336"/>
      <c r="BM34" s="336"/>
      <c r="BN34" s="336"/>
      <c r="BO34" s="337"/>
      <c r="BP34" s="335"/>
      <c r="BQ34" s="336"/>
      <c r="BR34" s="336"/>
      <c r="BS34" s="336"/>
      <c r="BT34" s="336"/>
      <c r="BU34" s="336"/>
      <c r="BV34" s="336"/>
      <c r="BW34" s="337"/>
      <c r="BX34" s="301"/>
      <c r="BY34" s="302"/>
      <c r="BZ34" s="302"/>
      <c r="CA34" s="302"/>
      <c r="CB34" s="302"/>
      <c r="CC34" s="302"/>
      <c r="CD34" s="302"/>
      <c r="CE34" s="303"/>
      <c r="CF34" s="301"/>
      <c r="CG34" s="302"/>
      <c r="CH34" s="302"/>
      <c r="CI34" s="302"/>
      <c r="CJ34" s="302"/>
      <c r="CK34" s="302"/>
      <c r="CL34" s="302"/>
      <c r="CM34" s="303"/>
      <c r="CN34" s="301"/>
      <c r="CO34" s="302"/>
      <c r="CP34" s="302"/>
      <c r="CQ34" s="302"/>
      <c r="CR34" s="302"/>
      <c r="CS34" s="302"/>
      <c r="CT34" s="302"/>
      <c r="CU34" s="303"/>
      <c r="CV34" s="301"/>
      <c r="CW34" s="302"/>
      <c r="CX34" s="302"/>
      <c r="CY34" s="302"/>
      <c r="CZ34" s="302"/>
      <c r="DA34" s="302"/>
      <c r="DB34" s="302"/>
      <c r="DC34" s="303"/>
      <c r="DD34" s="307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9"/>
    </row>
    <row r="35" spans="1:134" x14ac:dyDescent="0.2">
      <c r="A35" s="317"/>
      <c r="B35" s="318"/>
      <c r="C35" s="318"/>
      <c r="D35" s="319"/>
      <c r="E35" s="313" t="s">
        <v>178</v>
      </c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04"/>
      <c r="AC35" s="305"/>
      <c r="AD35" s="305"/>
      <c r="AE35" s="305"/>
      <c r="AF35" s="305"/>
      <c r="AG35" s="305"/>
      <c r="AH35" s="305"/>
      <c r="AI35" s="306"/>
      <c r="AJ35" s="338"/>
      <c r="AK35" s="339"/>
      <c r="AL35" s="339"/>
      <c r="AM35" s="339"/>
      <c r="AN35" s="339"/>
      <c r="AO35" s="339"/>
      <c r="AP35" s="339"/>
      <c r="AQ35" s="340"/>
      <c r="AR35" s="338"/>
      <c r="AS35" s="339"/>
      <c r="AT35" s="339"/>
      <c r="AU35" s="339"/>
      <c r="AV35" s="339"/>
      <c r="AW35" s="339"/>
      <c r="AX35" s="339"/>
      <c r="AY35" s="340"/>
      <c r="AZ35" s="338"/>
      <c r="BA35" s="339"/>
      <c r="BB35" s="339"/>
      <c r="BC35" s="339"/>
      <c r="BD35" s="339"/>
      <c r="BE35" s="339"/>
      <c r="BF35" s="339"/>
      <c r="BG35" s="340"/>
      <c r="BH35" s="338"/>
      <c r="BI35" s="339"/>
      <c r="BJ35" s="339"/>
      <c r="BK35" s="339"/>
      <c r="BL35" s="339"/>
      <c r="BM35" s="339"/>
      <c r="BN35" s="339"/>
      <c r="BO35" s="340"/>
      <c r="BP35" s="338"/>
      <c r="BQ35" s="339"/>
      <c r="BR35" s="339"/>
      <c r="BS35" s="339"/>
      <c r="BT35" s="339"/>
      <c r="BU35" s="339"/>
      <c r="BV35" s="339"/>
      <c r="BW35" s="340"/>
      <c r="BX35" s="304"/>
      <c r="BY35" s="305"/>
      <c r="BZ35" s="305"/>
      <c r="CA35" s="305"/>
      <c r="CB35" s="305"/>
      <c r="CC35" s="305"/>
      <c r="CD35" s="305"/>
      <c r="CE35" s="306"/>
      <c r="CF35" s="304"/>
      <c r="CG35" s="305"/>
      <c r="CH35" s="305"/>
      <c r="CI35" s="305"/>
      <c r="CJ35" s="305"/>
      <c r="CK35" s="305"/>
      <c r="CL35" s="305"/>
      <c r="CM35" s="306"/>
      <c r="CN35" s="304"/>
      <c r="CO35" s="305"/>
      <c r="CP35" s="305"/>
      <c r="CQ35" s="305"/>
      <c r="CR35" s="305"/>
      <c r="CS35" s="305"/>
      <c r="CT35" s="305"/>
      <c r="CU35" s="306"/>
      <c r="CV35" s="304"/>
      <c r="CW35" s="305"/>
      <c r="CX35" s="305"/>
      <c r="CY35" s="305"/>
      <c r="CZ35" s="305"/>
      <c r="DA35" s="305"/>
      <c r="DB35" s="305"/>
      <c r="DC35" s="306"/>
      <c r="DD35" s="310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  <c r="DO35" s="311"/>
      <c r="DP35" s="311"/>
      <c r="DQ35" s="311"/>
      <c r="DR35" s="311"/>
      <c r="DS35" s="311"/>
      <c r="DT35" s="311"/>
      <c r="DU35" s="311"/>
      <c r="DV35" s="311"/>
      <c r="DW35" s="311"/>
      <c r="DX35" s="311"/>
      <c r="DY35" s="311"/>
      <c r="DZ35" s="311"/>
      <c r="EA35" s="311"/>
      <c r="EB35" s="311"/>
      <c r="EC35" s="311"/>
      <c r="ED35" s="312"/>
    </row>
    <row r="36" spans="1:134" x14ac:dyDescent="0.2">
      <c r="A36" s="282" t="s">
        <v>179</v>
      </c>
      <c r="B36" s="283"/>
      <c r="C36" s="283"/>
      <c r="D36" s="283"/>
      <c r="E36" s="285" t="s">
        <v>180</v>
      </c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7"/>
      <c r="AC36" s="287"/>
      <c r="AD36" s="287"/>
      <c r="AE36" s="287"/>
      <c r="AF36" s="287"/>
      <c r="AG36" s="287"/>
      <c r="AH36" s="287"/>
      <c r="AI36" s="287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277"/>
      <c r="EB36" s="277"/>
      <c r="EC36" s="277"/>
      <c r="ED36" s="278"/>
    </row>
    <row r="37" spans="1:134" ht="56.25" customHeight="1" x14ac:dyDescent="0.2">
      <c r="A37" s="282" t="s">
        <v>12</v>
      </c>
      <c r="B37" s="283"/>
      <c r="C37" s="283"/>
      <c r="D37" s="283"/>
      <c r="E37" s="285" t="s">
        <v>181</v>
      </c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321">
        <f>AB38</f>
        <v>14.79</v>
      </c>
      <c r="AC37" s="321"/>
      <c r="AD37" s="321"/>
      <c r="AE37" s="321"/>
      <c r="AF37" s="321"/>
      <c r="AG37" s="321"/>
      <c r="AH37" s="321"/>
      <c r="AI37" s="321"/>
      <c r="AJ37" s="321">
        <f>AJ38</f>
        <v>0</v>
      </c>
      <c r="AK37" s="321"/>
      <c r="AL37" s="321"/>
      <c r="AM37" s="321"/>
      <c r="AN37" s="321"/>
      <c r="AO37" s="321"/>
      <c r="AP37" s="321"/>
      <c r="AQ37" s="321"/>
      <c r="AR37" s="329">
        <f t="shared" ref="AR37" si="1">AR38</f>
        <v>0</v>
      </c>
      <c r="AS37" s="329"/>
      <c r="AT37" s="329"/>
      <c r="AU37" s="329"/>
      <c r="AV37" s="329"/>
      <c r="AW37" s="329"/>
      <c r="AX37" s="329"/>
      <c r="AY37" s="329"/>
      <c r="AZ37" s="329">
        <f t="shared" ref="AZ37" si="2">AZ38</f>
        <v>0</v>
      </c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2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323"/>
      <c r="DV37" s="323"/>
      <c r="DW37" s="323"/>
      <c r="DX37" s="323"/>
      <c r="DY37" s="323"/>
      <c r="DZ37" s="323"/>
      <c r="EA37" s="323"/>
      <c r="EB37" s="323"/>
      <c r="EC37" s="323"/>
      <c r="ED37" s="324"/>
    </row>
    <row r="38" spans="1:134" x14ac:dyDescent="0.2">
      <c r="A38" s="282" t="s">
        <v>182</v>
      </c>
      <c r="B38" s="283"/>
      <c r="C38" s="283"/>
      <c r="D38" s="283"/>
      <c r="E38" s="285" t="s">
        <v>183</v>
      </c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325">
        <v>14.79</v>
      </c>
      <c r="AC38" s="326"/>
      <c r="AD38" s="326"/>
      <c r="AE38" s="326"/>
      <c r="AF38" s="326"/>
      <c r="AG38" s="326"/>
      <c r="AH38" s="326"/>
      <c r="AI38" s="327"/>
      <c r="AJ38" s="325">
        <f>AZ38+BP38+CF38+CV38</f>
        <v>0</v>
      </c>
      <c r="AK38" s="326"/>
      <c r="AL38" s="326"/>
      <c r="AM38" s="326"/>
      <c r="AN38" s="326"/>
      <c r="AO38" s="326"/>
      <c r="AP38" s="326"/>
      <c r="AQ38" s="327"/>
      <c r="AR38" s="328">
        <v>0</v>
      </c>
      <c r="AS38" s="328"/>
      <c r="AT38" s="328"/>
      <c r="AU38" s="328"/>
      <c r="AV38" s="328"/>
      <c r="AW38" s="328"/>
      <c r="AX38" s="328"/>
      <c r="AY38" s="328"/>
      <c r="AZ38" s="329">
        <v>0</v>
      </c>
      <c r="BA38" s="329"/>
      <c r="BB38" s="329"/>
      <c r="BC38" s="329"/>
      <c r="BD38" s="329"/>
      <c r="BE38" s="329"/>
      <c r="BF38" s="329"/>
      <c r="BG38" s="329"/>
      <c r="BH38" s="328"/>
      <c r="BI38" s="328"/>
      <c r="BJ38" s="328"/>
      <c r="BK38" s="328"/>
      <c r="BL38" s="328"/>
      <c r="BM38" s="328"/>
      <c r="BN38" s="328"/>
      <c r="BO38" s="328"/>
      <c r="BP38" s="329"/>
      <c r="BQ38" s="329"/>
      <c r="BR38" s="329"/>
      <c r="BS38" s="329"/>
      <c r="BT38" s="329"/>
      <c r="BU38" s="329"/>
      <c r="BV38" s="329"/>
      <c r="BW38" s="329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33"/>
      <c r="CO38" s="333"/>
      <c r="CP38" s="333"/>
      <c r="CQ38" s="333"/>
      <c r="CR38" s="333"/>
      <c r="CS38" s="333"/>
      <c r="CT38" s="333"/>
      <c r="CU38" s="333"/>
      <c r="CV38" s="321"/>
      <c r="CW38" s="321"/>
      <c r="CX38" s="321"/>
      <c r="CY38" s="321"/>
      <c r="CZ38" s="321"/>
      <c r="DA38" s="321"/>
      <c r="DB38" s="321"/>
      <c r="DC38" s="321"/>
      <c r="DD38" s="292"/>
      <c r="DE38" s="293"/>
      <c r="DF38" s="293"/>
      <c r="DG38" s="293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3"/>
      <c r="DS38" s="293"/>
      <c r="DT38" s="293"/>
      <c r="DU38" s="293"/>
      <c r="DV38" s="293"/>
      <c r="DW38" s="293"/>
      <c r="DX38" s="293"/>
      <c r="DY38" s="293"/>
      <c r="DZ38" s="293"/>
      <c r="EA38" s="293"/>
      <c r="EB38" s="293"/>
      <c r="EC38" s="293"/>
      <c r="ED38" s="294"/>
    </row>
    <row r="39" spans="1:134" x14ac:dyDescent="0.2">
      <c r="A39" s="282" t="s">
        <v>184</v>
      </c>
      <c r="B39" s="283"/>
      <c r="C39" s="283"/>
      <c r="D39" s="283"/>
      <c r="E39" s="285" t="s">
        <v>185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7"/>
      <c r="AC39" s="287"/>
      <c r="AD39" s="287"/>
      <c r="AE39" s="287"/>
      <c r="AF39" s="287"/>
      <c r="AG39" s="287"/>
      <c r="AH39" s="287"/>
      <c r="AI39" s="287"/>
      <c r="AJ39" s="330"/>
      <c r="AK39" s="331"/>
      <c r="AL39" s="331"/>
      <c r="AM39" s="331"/>
      <c r="AN39" s="331"/>
      <c r="AO39" s="331"/>
      <c r="AP39" s="331"/>
      <c r="AQ39" s="332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7"/>
      <c r="DN39" s="277"/>
      <c r="DO39" s="277"/>
      <c r="DP39" s="277"/>
      <c r="DQ39" s="277"/>
      <c r="DR39" s="277"/>
      <c r="DS39" s="277"/>
      <c r="DT39" s="277"/>
      <c r="DU39" s="277"/>
      <c r="DV39" s="277"/>
      <c r="DW39" s="277"/>
      <c r="DX39" s="277"/>
      <c r="DY39" s="277"/>
      <c r="DZ39" s="277"/>
      <c r="EA39" s="277"/>
      <c r="EB39" s="277"/>
      <c r="EC39" s="277"/>
      <c r="ED39" s="278"/>
    </row>
    <row r="40" spans="1:134" x14ac:dyDescent="0.2">
      <c r="A40" s="314" t="s">
        <v>186</v>
      </c>
      <c r="B40" s="315"/>
      <c r="C40" s="315"/>
      <c r="D40" s="316"/>
      <c r="E40" s="334" t="s">
        <v>187</v>
      </c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01"/>
      <c r="AC40" s="302"/>
      <c r="AD40" s="302"/>
      <c r="AE40" s="302"/>
      <c r="AF40" s="302"/>
      <c r="AG40" s="302"/>
      <c r="AH40" s="302"/>
      <c r="AI40" s="303"/>
      <c r="AJ40" s="335"/>
      <c r="AK40" s="336"/>
      <c r="AL40" s="336"/>
      <c r="AM40" s="336"/>
      <c r="AN40" s="336"/>
      <c r="AO40" s="336"/>
      <c r="AP40" s="336"/>
      <c r="AQ40" s="337"/>
      <c r="AR40" s="335"/>
      <c r="AS40" s="336"/>
      <c r="AT40" s="336"/>
      <c r="AU40" s="336"/>
      <c r="AV40" s="336"/>
      <c r="AW40" s="336"/>
      <c r="AX40" s="336"/>
      <c r="AY40" s="337"/>
      <c r="AZ40" s="335"/>
      <c r="BA40" s="336"/>
      <c r="BB40" s="336"/>
      <c r="BC40" s="336"/>
      <c r="BD40" s="336"/>
      <c r="BE40" s="336"/>
      <c r="BF40" s="336"/>
      <c r="BG40" s="337"/>
      <c r="BH40" s="335"/>
      <c r="BI40" s="336"/>
      <c r="BJ40" s="336"/>
      <c r="BK40" s="336"/>
      <c r="BL40" s="336"/>
      <c r="BM40" s="336"/>
      <c r="BN40" s="336"/>
      <c r="BO40" s="337"/>
      <c r="BP40" s="335"/>
      <c r="BQ40" s="336"/>
      <c r="BR40" s="336"/>
      <c r="BS40" s="336"/>
      <c r="BT40" s="336"/>
      <c r="BU40" s="336"/>
      <c r="BV40" s="336"/>
      <c r="BW40" s="337"/>
      <c r="BX40" s="301"/>
      <c r="BY40" s="302"/>
      <c r="BZ40" s="302"/>
      <c r="CA40" s="302"/>
      <c r="CB40" s="302"/>
      <c r="CC40" s="302"/>
      <c r="CD40" s="302"/>
      <c r="CE40" s="303"/>
      <c r="CF40" s="301"/>
      <c r="CG40" s="302"/>
      <c r="CH40" s="302"/>
      <c r="CI40" s="302"/>
      <c r="CJ40" s="302"/>
      <c r="CK40" s="302"/>
      <c r="CL40" s="302"/>
      <c r="CM40" s="303"/>
      <c r="CN40" s="301"/>
      <c r="CO40" s="302"/>
      <c r="CP40" s="302"/>
      <c r="CQ40" s="302"/>
      <c r="CR40" s="302"/>
      <c r="CS40" s="302"/>
      <c r="CT40" s="302"/>
      <c r="CU40" s="303"/>
      <c r="CV40" s="301"/>
      <c r="CW40" s="302"/>
      <c r="CX40" s="302"/>
      <c r="CY40" s="302"/>
      <c r="CZ40" s="302"/>
      <c r="DA40" s="302"/>
      <c r="DB40" s="302"/>
      <c r="DC40" s="303"/>
      <c r="DD40" s="307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9"/>
    </row>
    <row r="41" spans="1:134" x14ac:dyDescent="0.2">
      <c r="A41" s="317"/>
      <c r="B41" s="318"/>
      <c r="C41" s="318"/>
      <c r="D41" s="319"/>
      <c r="E41" s="313" t="s">
        <v>188</v>
      </c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04"/>
      <c r="AC41" s="305"/>
      <c r="AD41" s="305"/>
      <c r="AE41" s="305"/>
      <c r="AF41" s="305"/>
      <c r="AG41" s="305"/>
      <c r="AH41" s="305"/>
      <c r="AI41" s="306"/>
      <c r="AJ41" s="338"/>
      <c r="AK41" s="339"/>
      <c r="AL41" s="339"/>
      <c r="AM41" s="339"/>
      <c r="AN41" s="339"/>
      <c r="AO41" s="339"/>
      <c r="AP41" s="339"/>
      <c r="AQ41" s="340"/>
      <c r="AR41" s="338"/>
      <c r="AS41" s="339"/>
      <c r="AT41" s="339"/>
      <c r="AU41" s="339"/>
      <c r="AV41" s="339"/>
      <c r="AW41" s="339"/>
      <c r="AX41" s="339"/>
      <c r="AY41" s="340"/>
      <c r="AZ41" s="338"/>
      <c r="BA41" s="339"/>
      <c r="BB41" s="339"/>
      <c r="BC41" s="339"/>
      <c r="BD41" s="339"/>
      <c r="BE41" s="339"/>
      <c r="BF41" s="339"/>
      <c r="BG41" s="340"/>
      <c r="BH41" s="338"/>
      <c r="BI41" s="339"/>
      <c r="BJ41" s="339"/>
      <c r="BK41" s="339"/>
      <c r="BL41" s="339"/>
      <c r="BM41" s="339"/>
      <c r="BN41" s="339"/>
      <c r="BO41" s="340"/>
      <c r="BP41" s="338"/>
      <c r="BQ41" s="339"/>
      <c r="BR41" s="339"/>
      <c r="BS41" s="339"/>
      <c r="BT41" s="339"/>
      <c r="BU41" s="339"/>
      <c r="BV41" s="339"/>
      <c r="BW41" s="340"/>
      <c r="BX41" s="304"/>
      <c r="BY41" s="305"/>
      <c r="BZ41" s="305"/>
      <c r="CA41" s="305"/>
      <c r="CB41" s="305"/>
      <c r="CC41" s="305"/>
      <c r="CD41" s="305"/>
      <c r="CE41" s="306"/>
      <c r="CF41" s="304"/>
      <c r="CG41" s="305"/>
      <c r="CH41" s="305"/>
      <c r="CI41" s="305"/>
      <c r="CJ41" s="305"/>
      <c r="CK41" s="305"/>
      <c r="CL41" s="305"/>
      <c r="CM41" s="306"/>
      <c r="CN41" s="304"/>
      <c r="CO41" s="305"/>
      <c r="CP41" s="305"/>
      <c r="CQ41" s="305"/>
      <c r="CR41" s="305"/>
      <c r="CS41" s="305"/>
      <c r="CT41" s="305"/>
      <c r="CU41" s="306"/>
      <c r="CV41" s="304"/>
      <c r="CW41" s="305"/>
      <c r="CX41" s="305"/>
      <c r="CY41" s="305"/>
      <c r="CZ41" s="305"/>
      <c r="DA41" s="305"/>
      <c r="DB41" s="305"/>
      <c r="DC41" s="306"/>
      <c r="DD41" s="310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311"/>
      <c r="DS41" s="311"/>
      <c r="DT41" s="311"/>
      <c r="DU41" s="311"/>
      <c r="DV41" s="311"/>
      <c r="DW41" s="311"/>
      <c r="DX41" s="311"/>
      <c r="DY41" s="311"/>
      <c r="DZ41" s="311"/>
      <c r="EA41" s="311"/>
      <c r="EB41" s="311"/>
      <c r="EC41" s="311"/>
      <c r="ED41" s="312"/>
    </row>
    <row r="42" spans="1:134" x14ac:dyDescent="0.2">
      <c r="A42" s="282" t="s">
        <v>13</v>
      </c>
      <c r="B42" s="283"/>
      <c r="C42" s="283"/>
      <c r="D42" s="283"/>
      <c r="E42" s="285" t="s">
        <v>189</v>
      </c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7"/>
      <c r="AC42" s="287"/>
      <c r="AD42" s="287"/>
      <c r="AE42" s="287"/>
      <c r="AF42" s="287"/>
      <c r="AG42" s="287"/>
      <c r="AH42" s="287"/>
      <c r="AI42" s="287"/>
      <c r="AJ42" s="330"/>
      <c r="AK42" s="331"/>
      <c r="AL42" s="331"/>
      <c r="AM42" s="331"/>
      <c r="AN42" s="331"/>
      <c r="AO42" s="331"/>
      <c r="AP42" s="331"/>
      <c r="AQ42" s="332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8"/>
    </row>
    <row r="43" spans="1:134" ht="27.75" customHeight="1" x14ac:dyDescent="0.2">
      <c r="A43" s="282" t="s">
        <v>14</v>
      </c>
      <c r="B43" s="283"/>
      <c r="C43" s="283"/>
      <c r="D43" s="283"/>
      <c r="E43" s="285" t="s">
        <v>190</v>
      </c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325"/>
      <c r="AC43" s="326"/>
      <c r="AD43" s="326"/>
      <c r="AE43" s="326"/>
      <c r="AF43" s="326"/>
      <c r="AG43" s="326"/>
      <c r="AH43" s="326"/>
      <c r="AI43" s="327"/>
      <c r="AJ43" s="325"/>
      <c r="AK43" s="326"/>
      <c r="AL43" s="326"/>
      <c r="AM43" s="326"/>
      <c r="AN43" s="326"/>
      <c r="AO43" s="326"/>
      <c r="AP43" s="326"/>
      <c r="AQ43" s="327"/>
      <c r="AR43" s="328"/>
      <c r="AS43" s="328"/>
      <c r="AT43" s="328"/>
      <c r="AU43" s="328"/>
      <c r="AV43" s="328"/>
      <c r="AW43" s="328"/>
      <c r="AX43" s="328"/>
      <c r="AY43" s="328"/>
      <c r="AZ43" s="329"/>
      <c r="BA43" s="329"/>
      <c r="BB43" s="329"/>
      <c r="BC43" s="329"/>
      <c r="BD43" s="329"/>
      <c r="BE43" s="329"/>
      <c r="BF43" s="329"/>
      <c r="BG43" s="329"/>
      <c r="BH43" s="328"/>
      <c r="BI43" s="328"/>
      <c r="BJ43" s="328"/>
      <c r="BK43" s="328"/>
      <c r="BL43" s="328"/>
      <c r="BM43" s="328"/>
      <c r="BN43" s="328"/>
      <c r="BO43" s="328"/>
      <c r="BP43" s="329"/>
      <c r="BQ43" s="329"/>
      <c r="BR43" s="329"/>
      <c r="BS43" s="329"/>
      <c r="BT43" s="329"/>
      <c r="BU43" s="329"/>
      <c r="BV43" s="329"/>
      <c r="BW43" s="329"/>
      <c r="BX43" s="328"/>
      <c r="BY43" s="328"/>
      <c r="BZ43" s="328"/>
      <c r="CA43" s="328"/>
      <c r="CB43" s="328"/>
      <c r="CC43" s="328"/>
      <c r="CD43" s="328"/>
      <c r="CE43" s="328"/>
      <c r="CF43" s="329"/>
      <c r="CG43" s="329"/>
      <c r="CH43" s="329"/>
      <c r="CI43" s="329"/>
      <c r="CJ43" s="329"/>
      <c r="CK43" s="329"/>
      <c r="CL43" s="329"/>
      <c r="CM43" s="329"/>
      <c r="CN43" s="333"/>
      <c r="CO43" s="333"/>
      <c r="CP43" s="333"/>
      <c r="CQ43" s="333"/>
      <c r="CR43" s="333"/>
      <c r="CS43" s="333"/>
      <c r="CT43" s="333"/>
      <c r="CU43" s="333"/>
      <c r="CV43" s="321"/>
      <c r="CW43" s="321"/>
      <c r="CX43" s="321"/>
      <c r="CY43" s="321"/>
      <c r="CZ43" s="321"/>
      <c r="DA43" s="321"/>
      <c r="DB43" s="321"/>
      <c r="DC43" s="321"/>
      <c r="DD43" s="322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/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4"/>
    </row>
    <row r="44" spans="1:134" x14ac:dyDescent="0.2">
      <c r="A44" s="282" t="s">
        <v>191</v>
      </c>
      <c r="B44" s="283"/>
      <c r="C44" s="283"/>
      <c r="D44" s="283"/>
      <c r="E44" s="285" t="s">
        <v>192</v>
      </c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7"/>
      <c r="AC44" s="287"/>
      <c r="AD44" s="287"/>
      <c r="AE44" s="287"/>
      <c r="AF44" s="287"/>
      <c r="AG44" s="287"/>
      <c r="AH44" s="287"/>
      <c r="AI44" s="287"/>
      <c r="AJ44" s="295"/>
      <c r="AK44" s="296"/>
      <c r="AL44" s="296"/>
      <c r="AM44" s="296"/>
      <c r="AN44" s="296"/>
      <c r="AO44" s="296"/>
      <c r="AP44" s="296"/>
      <c r="AQ44" s="29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8"/>
    </row>
    <row r="45" spans="1:134" x14ac:dyDescent="0.2">
      <c r="A45" s="314" t="s">
        <v>193</v>
      </c>
      <c r="B45" s="315"/>
      <c r="C45" s="315"/>
      <c r="D45" s="316"/>
      <c r="E45" s="320" t="s">
        <v>194</v>
      </c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01"/>
      <c r="AC45" s="302"/>
      <c r="AD45" s="302"/>
      <c r="AE45" s="302"/>
      <c r="AF45" s="302"/>
      <c r="AG45" s="302"/>
      <c r="AH45" s="302"/>
      <c r="AI45" s="303"/>
      <c r="AJ45" s="301"/>
      <c r="AK45" s="302"/>
      <c r="AL45" s="302"/>
      <c r="AM45" s="302"/>
      <c r="AN45" s="302"/>
      <c r="AO45" s="302"/>
      <c r="AP45" s="302"/>
      <c r="AQ45" s="303"/>
      <c r="AR45" s="301"/>
      <c r="AS45" s="302"/>
      <c r="AT45" s="302"/>
      <c r="AU45" s="302"/>
      <c r="AV45" s="302"/>
      <c r="AW45" s="302"/>
      <c r="AX45" s="302"/>
      <c r="AY45" s="303"/>
      <c r="AZ45" s="301"/>
      <c r="BA45" s="302"/>
      <c r="BB45" s="302"/>
      <c r="BC45" s="302"/>
      <c r="BD45" s="302"/>
      <c r="BE45" s="302"/>
      <c r="BF45" s="302"/>
      <c r="BG45" s="303"/>
      <c r="BH45" s="301"/>
      <c r="BI45" s="302"/>
      <c r="BJ45" s="302"/>
      <c r="BK45" s="302"/>
      <c r="BL45" s="302"/>
      <c r="BM45" s="302"/>
      <c r="BN45" s="302"/>
      <c r="BO45" s="303"/>
      <c r="BP45" s="301"/>
      <c r="BQ45" s="302"/>
      <c r="BR45" s="302"/>
      <c r="BS45" s="302"/>
      <c r="BT45" s="302"/>
      <c r="BU45" s="302"/>
      <c r="BV45" s="302"/>
      <c r="BW45" s="303"/>
      <c r="BX45" s="301"/>
      <c r="BY45" s="302"/>
      <c r="BZ45" s="302"/>
      <c r="CA45" s="302"/>
      <c r="CB45" s="302"/>
      <c r="CC45" s="302"/>
      <c r="CD45" s="302"/>
      <c r="CE45" s="303"/>
      <c r="CF45" s="301"/>
      <c r="CG45" s="302"/>
      <c r="CH45" s="302"/>
      <c r="CI45" s="302"/>
      <c r="CJ45" s="302"/>
      <c r="CK45" s="302"/>
      <c r="CL45" s="302"/>
      <c r="CM45" s="303"/>
      <c r="CN45" s="301"/>
      <c r="CO45" s="302"/>
      <c r="CP45" s="302"/>
      <c r="CQ45" s="302"/>
      <c r="CR45" s="302"/>
      <c r="CS45" s="302"/>
      <c r="CT45" s="302"/>
      <c r="CU45" s="303"/>
      <c r="CV45" s="301"/>
      <c r="CW45" s="302"/>
      <c r="CX45" s="302"/>
      <c r="CY45" s="302"/>
      <c r="CZ45" s="302"/>
      <c r="DA45" s="302"/>
      <c r="DB45" s="302"/>
      <c r="DC45" s="303"/>
      <c r="DD45" s="307"/>
      <c r="DE45" s="308"/>
      <c r="DF45" s="308"/>
      <c r="DG45" s="308"/>
      <c r="DH45" s="308"/>
      <c r="DI45" s="308"/>
      <c r="DJ45" s="308"/>
      <c r="DK45" s="308"/>
      <c r="DL45" s="308"/>
      <c r="DM45" s="308"/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  <c r="DY45" s="308"/>
      <c r="DZ45" s="308"/>
      <c r="EA45" s="308"/>
      <c r="EB45" s="308"/>
      <c r="EC45" s="308"/>
      <c r="ED45" s="309"/>
    </row>
    <row r="46" spans="1:134" x14ac:dyDescent="0.2">
      <c r="A46" s="317"/>
      <c r="B46" s="318"/>
      <c r="C46" s="318"/>
      <c r="D46" s="319"/>
      <c r="E46" s="313" t="s">
        <v>195</v>
      </c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04"/>
      <c r="AC46" s="305"/>
      <c r="AD46" s="305"/>
      <c r="AE46" s="305"/>
      <c r="AF46" s="305"/>
      <c r="AG46" s="305"/>
      <c r="AH46" s="305"/>
      <c r="AI46" s="306"/>
      <c r="AJ46" s="304"/>
      <c r="AK46" s="305"/>
      <c r="AL46" s="305"/>
      <c r="AM46" s="305"/>
      <c r="AN46" s="305"/>
      <c r="AO46" s="305"/>
      <c r="AP46" s="305"/>
      <c r="AQ46" s="306"/>
      <c r="AR46" s="304"/>
      <c r="AS46" s="305"/>
      <c r="AT46" s="305"/>
      <c r="AU46" s="305"/>
      <c r="AV46" s="305"/>
      <c r="AW46" s="305"/>
      <c r="AX46" s="305"/>
      <c r="AY46" s="306"/>
      <c r="AZ46" s="304"/>
      <c r="BA46" s="305"/>
      <c r="BB46" s="305"/>
      <c r="BC46" s="305"/>
      <c r="BD46" s="305"/>
      <c r="BE46" s="305"/>
      <c r="BF46" s="305"/>
      <c r="BG46" s="306"/>
      <c r="BH46" s="304"/>
      <c r="BI46" s="305"/>
      <c r="BJ46" s="305"/>
      <c r="BK46" s="305"/>
      <c r="BL46" s="305"/>
      <c r="BM46" s="305"/>
      <c r="BN46" s="305"/>
      <c r="BO46" s="306"/>
      <c r="BP46" s="304"/>
      <c r="BQ46" s="305"/>
      <c r="BR46" s="305"/>
      <c r="BS46" s="305"/>
      <c r="BT46" s="305"/>
      <c r="BU46" s="305"/>
      <c r="BV46" s="305"/>
      <c r="BW46" s="306"/>
      <c r="BX46" s="304"/>
      <c r="BY46" s="305"/>
      <c r="BZ46" s="305"/>
      <c r="CA46" s="305"/>
      <c r="CB46" s="305"/>
      <c r="CC46" s="305"/>
      <c r="CD46" s="305"/>
      <c r="CE46" s="306"/>
      <c r="CF46" s="304"/>
      <c r="CG46" s="305"/>
      <c r="CH46" s="305"/>
      <c r="CI46" s="305"/>
      <c r="CJ46" s="305"/>
      <c r="CK46" s="305"/>
      <c r="CL46" s="305"/>
      <c r="CM46" s="306"/>
      <c r="CN46" s="304"/>
      <c r="CO46" s="305"/>
      <c r="CP46" s="305"/>
      <c r="CQ46" s="305"/>
      <c r="CR46" s="305"/>
      <c r="CS46" s="305"/>
      <c r="CT46" s="305"/>
      <c r="CU46" s="306"/>
      <c r="CV46" s="304"/>
      <c r="CW46" s="305"/>
      <c r="CX46" s="305"/>
      <c r="CY46" s="305"/>
      <c r="CZ46" s="305"/>
      <c r="DA46" s="305"/>
      <c r="DB46" s="305"/>
      <c r="DC46" s="306"/>
      <c r="DD46" s="310"/>
      <c r="DE46" s="311"/>
      <c r="DF46" s="311"/>
      <c r="DG46" s="311"/>
      <c r="DH46" s="311"/>
      <c r="DI46" s="311"/>
      <c r="DJ46" s="311"/>
      <c r="DK46" s="311"/>
      <c r="DL46" s="311"/>
      <c r="DM46" s="311"/>
      <c r="DN46" s="311"/>
      <c r="DO46" s="311"/>
      <c r="DP46" s="311"/>
      <c r="DQ46" s="311"/>
      <c r="DR46" s="311"/>
      <c r="DS46" s="311"/>
      <c r="DT46" s="311"/>
      <c r="DU46" s="311"/>
      <c r="DV46" s="311"/>
      <c r="DW46" s="311"/>
      <c r="DX46" s="311"/>
      <c r="DY46" s="311"/>
      <c r="DZ46" s="311"/>
      <c r="EA46" s="311"/>
      <c r="EB46" s="311"/>
      <c r="EC46" s="311"/>
      <c r="ED46" s="312"/>
    </row>
    <row r="47" spans="1:134" x14ac:dyDescent="0.2">
      <c r="A47" s="282" t="s">
        <v>16</v>
      </c>
      <c r="B47" s="283"/>
      <c r="C47" s="283"/>
      <c r="D47" s="283"/>
      <c r="E47" s="285" t="s">
        <v>196</v>
      </c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77"/>
      <c r="ED47" s="278"/>
    </row>
    <row r="48" spans="1:134" x14ac:dyDescent="0.2">
      <c r="A48" s="282" t="s">
        <v>18</v>
      </c>
      <c r="B48" s="283"/>
      <c r="C48" s="283"/>
      <c r="D48" s="283"/>
      <c r="E48" s="285" t="s">
        <v>197</v>
      </c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7"/>
      <c r="AC48" s="287"/>
      <c r="AD48" s="287"/>
      <c r="AE48" s="287"/>
      <c r="AF48" s="287"/>
      <c r="AG48" s="287"/>
      <c r="AH48" s="287"/>
      <c r="AI48" s="287"/>
      <c r="AJ48" s="295"/>
      <c r="AK48" s="296"/>
      <c r="AL48" s="296"/>
      <c r="AM48" s="296"/>
      <c r="AN48" s="296"/>
      <c r="AO48" s="296"/>
      <c r="AP48" s="296"/>
      <c r="AQ48" s="29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277"/>
      <c r="ED48" s="278"/>
    </row>
    <row r="49" spans="1:134" x14ac:dyDescent="0.2">
      <c r="A49" s="282" t="s">
        <v>19</v>
      </c>
      <c r="B49" s="283"/>
      <c r="C49" s="283"/>
      <c r="D49" s="283"/>
      <c r="E49" s="285" t="s">
        <v>198</v>
      </c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7"/>
      <c r="AC49" s="287"/>
      <c r="AD49" s="287"/>
      <c r="AE49" s="287"/>
      <c r="AF49" s="287"/>
      <c r="AG49" s="287"/>
      <c r="AH49" s="287"/>
      <c r="AI49" s="287"/>
      <c r="AJ49" s="295"/>
      <c r="AK49" s="296"/>
      <c r="AL49" s="296"/>
      <c r="AM49" s="296"/>
      <c r="AN49" s="296"/>
      <c r="AO49" s="296"/>
      <c r="AP49" s="296"/>
      <c r="AQ49" s="29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77"/>
      <c r="ED49" s="278"/>
    </row>
    <row r="50" spans="1:134" x14ac:dyDescent="0.2">
      <c r="A50" s="282" t="s">
        <v>199</v>
      </c>
      <c r="B50" s="283"/>
      <c r="C50" s="283"/>
      <c r="D50" s="283"/>
      <c r="E50" s="285" t="s">
        <v>200</v>
      </c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7"/>
      <c r="AC50" s="287"/>
      <c r="AD50" s="287"/>
      <c r="AE50" s="287"/>
      <c r="AF50" s="287"/>
      <c r="AG50" s="287"/>
      <c r="AH50" s="287"/>
      <c r="AI50" s="287"/>
      <c r="AJ50" s="295"/>
      <c r="AK50" s="296"/>
      <c r="AL50" s="296"/>
      <c r="AM50" s="296"/>
      <c r="AN50" s="296"/>
      <c r="AO50" s="296"/>
      <c r="AP50" s="296"/>
      <c r="AQ50" s="29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8"/>
    </row>
    <row r="51" spans="1:134" x14ac:dyDescent="0.2">
      <c r="A51" s="282" t="s">
        <v>201</v>
      </c>
      <c r="B51" s="283"/>
      <c r="C51" s="283"/>
      <c r="D51" s="283"/>
      <c r="E51" s="285" t="s">
        <v>202</v>
      </c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7"/>
      <c r="AC51" s="287"/>
      <c r="AD51" s="287"/>
      <c r="AE51" s="287"/>
      <c r="AF51" s="287"/>
      <c r="AG51" s="287"/>
      <c r="AH51" s="287"/>
      <c r="AI51" s="287"/>
      <c r="AJ51" s="295"/>
      <c r="AK51" s="296"/>
      <c r="AL51" s="296"/>
      <c r="AM51" s="296"/>
      <c r="AN51" s="296"/>
      <c r="AO51" s="296"/>
      <c r="AP51" s="296"/>
      <c r="AQ51" s="29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8"/>
    </row>
    <row r="52" spans="1:134" x14ac:dyDescent="0.2">
      <c r="A52" s="282" t="s">
        <v>203</v>
      </c>
      <c r="B52" s="283"/>
      <c r="C52" s="283"/>
      <c r="D52" s="283"/>
      <c r="E52" s="285" t="s">
        <v>204</v>
      </c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7"/>
      <c r="AC52" s="287"/>
      <c r="AD52" s="287"/>
      <c r="AE52" s="287"/>
      <c r="AF52" s="287"/>
      <c r="AG52" s="287"/>
      <c r="AH52" s="287"/>
      <c r="AI52" s="287"/>
      <c r="AJ52" s="295"/>
      <c r="AK52" s="296"/>
      <c r="AL52" s="296"/>
      <c r="AM52" s="296"/>
      <c r="AN52" s="296"/>
      <c r="AO52" s="296"/>
      <c r="AP52" s="296"/>
      <c r="AQ52" s="29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7"/>
      <c r="DB52" s="287"/>
      <c r="DC52" s="287"/>
      <c r="DD52" s="277"/>
      <c r="DE52" s="277"/>
      <c r="DF52" s="277"/>
      <c r="DG52" s="277"/>
      <c r="DH52" s="277"/>
      <c r="DI52" s="277"/>
      <c r="DJ52" s="277"/>
      <c r="DK52" s="277"/>
      <c r="DL52" s="277"/>
      <c r="DM52" s="277"/>
      <c r="DN52" s="277"/>
      <c r="DO52" s="277"/>
      <c r="DP52" s="277"/>
      <c r="DQ52" s="277"/>
      <c r="DR52" s="277"/>
      <c r="DS52" s="277"/>
      <c r="DT52" s="277"/>
      <c r="DU52" s="277"/>
      <c r="DV52" s="277"/>
      <c r="DW52" s="277"/>
      <c r="DX52" s="277"/>
      <c r="DY52" s="277"/>
      <c r="DZ52" s="277"/>
      <c r="EA52" s="277"/>
      <c r="EB52" s="277"/>
      <c r="EC52" s="277"/>
      <c r="ED52" s="278"/>
    </row>
    <row r="53" spans="1:134" x14ac:dyDescent="0.2">
      <c r="A53" s="282" t="s">
        <v>205</v>
      </c>
      <c r="B53" s="283"/>
      <c r="C53" s="283"/>
      <c r="D53" s="283"/>
      <c r="E53" s="298" t="s">
        <v>206</v>
      </c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300"/>
      <c r="AB53" s="287"/>
      <c r="AC53" s="287"/>
      <c r="AD53" s="287"/>
      <c r="AE53" s="287"/>
      <c r="AF53" s="287"/>
      <c r="AG53" s="287"/>
      <c r="AH53" s="287"/>
      <c r="AI53" s="287"/>
      <c r="AJ53" s="295"/>
      <c r="AK53" s="296"/>
      <c r="AL53" s="296"/>
      <c r="AM53" s="296"/>
      <c r="AN53" s="296"/>
      <c r="AO53" s="296"/>
      <c r="AP53" s="296"/>
      <c r="AQ53" s="29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8"/>
    </row>
    <row r="54" spans="1:134" x14ac:dyDescent="0.2">
      <c r="A54" s="282" t="s">
        <v>207</v>
      </c>
      <c r="B54" s="283"/>
      <c r="C54" s="283"/>
      <c r="D54" s="283"/>
      <c r="E54" s="285" t="s">
        <v>208</v>
      </c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7"/>
      <c r="AC54" s="287"/>
      <c r="AD54" s="287"/>
      <c r="AE54" s="287"/>
      <c r="AF54" s="287"/>
      <c r="AG54" s="287"/>
      <c r="AH54" s="287"/>
      <c r="AI54" s="287"/>
      <c r="AJ54" s="295"/>
      <c r="AK54" s="296"/>
      <c r="AL54" s="296"/>
      <c r="AM54" s="296"/>
      <c r="AN54" s="296"/>
      <c r="AO54" s="296"/>
      <c r="AP54" s="296"/>
      <c r="AQ54" s="29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7"/>
      <c r="DA54" s="287"/>
      <c r="DB54" s="287"/>
      <c r="DC54" s="28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7"/>
      <c r="DY54" s="277"/>
      <c r="DZ54" s="277"/>
      <c r="EA54" s="277"/>
      <c r="EB54" s="277"/>
      <c r="EC54" s="277"/>
      <c r="ED54" s="278"/>
    </row>
    <row r="55" spans="1:134" x14ac:dyDescent="0.2">
      <c r="A55" s="288"/>
      <c r="B55" s="289"/>
      <c r="C55" s="289"/>
      <c r="D55" s="289"/>
      <c r="E55" s="290" t="s">
        <v>209</v>
      </c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1">
        <f>AB25</f>
        <v>14.79</v>
      </c>
      <c r="AC55" s="291"/>
      <c r="AD55" s="291"/>
      <c r="AE55" s="291"/>
      <c r="AF55" s="291"/>
      <c r="AG55" s="291"/>
      <c r="AH55" s="291"/>
      <c r="AI55" s="291"/>
      <c r="AJ55" s="291">
        <f>AJ25</f>
        <v>0</v>
      </c>
      <c r="AK55" s="291"/>
      <c r="AL55" s="291"/>
      <c r="AM55" s="291"/>
      <c r="AN55" s="291"/>
      <c r="AO55" s="291"/>
      <c r="AP55" s="291"/>
      <c r="AQ55" s="291"/>
      <c r="AR55" s="286">
        <f>AR25</f>
        <v>0</v>
      </c>
      <c r="AS55" s="286"/>
      <c r="AT55" s="286"/>
      <c r="AU55" s="286"/>
      <c r="AV55" s="286"/>
      <c r="AW55" s="286"/>
      <c r="AX55" s="286"/>
      <c r="AY55" s="286"/>
      <c r="AZ55" s="286">
        <f>AZ25</f>
        <v>0</v>
      </c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  <c r="DB55" s="291"/>
      <c r="DC55" s="291"/>
      <c r="DD55" s="292"/>
      <c r="DE55" s="293"/>
      <c r="DF55" s="293"/>
      <c r="DG55" s="293"/>
      <c r="DH55" s="293"/>
      <c r="DI55" s="293"/>
      <c r="DJ55" s="293"/>
      <c r="DK55" s="293"/>
      <c r="DL55" s="293"/>
      <c r="DM55" s="293"/>
      <c r="DN55" s="293"/>
      <c r="DO55" s="293"/>
      <c r="DP55" s="293"/>
      <c r="DQ55" s="293"/>
      <c r="DR55" s="293"/>
      <c r="DS55" s="293"/>
      <c r="DT55" s="293"/>
      <c r="DU55" s="293"/>
      <c r="DV55" s="293"/>
      <c r="DW55" s="293"/>
      <c r="DX55" s="293"/>
      <c r="DY55" s="293"/>
      <c r="DZ55" s="293"/>
      <c r="EA55" s="293"/>
      <c r="EB55" s="293"/>
      <c r="EC55" s="293"/>
      <c r="ED55" s="294"/>
    </row>
    <row r="56" spans="1:134" x14ac:dyDescent="0.2">
      <c r="A56" s="282"/>
      <c r="B56" s="283"/>
      <c r="C56" s="283"/>
      <c r="D56" s="283"/>
      <c r="E56" s="285" t="s">
        <v>210</v>
      </c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8"/>
    </row>
    <row r="57" spans="1:134" x14ac:dyDescent="0.2">
      <c r="A57" s="282"/>
      <c r="B57" s="283"/>
      <c r="C57" s="283"/>
      <c r="D57" s="283"/>
      <c r="E57" s="284" t="s">
        <v>211</v>
      </c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77"/>
      <c r="DO57" s="277"/>
      <c r="DP57" s="277"/>
      <c r="DQ57" s="277"/>
      <c r="DR57" s="277"/>
      <c r="DS57" s="277"/>
      <c r="DT57" s="277"/>
      <c r="DU57" s="277"/>
      <c r="DV57" s="277"/>
      <c r="DW57" s="277"/>
      <c r="DX57" s="277"/>
      <c r="DY57" s="277"/>
      <c r="DZ57" s="277"/>
      <c r="EA57" s="277"/>
      <c r="EB57" s="277"/>
      <c r="EC57" s="277"/>
      <c r="ED57" s="278"/>
    </row>
    <row r="58" spans="1:134" ht="13.5" thickBot="1" x14ac:dyDescent="0.25">
      <c r="A58" s="279"/>
      <c r="B58" s="280"/>
      <c r="C58" s="280"/>
      <c r="D58" s="280"/>
      <c r="E58" s="281" t="s">
        <v>212</v>
      </c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/>
      <c r="CF58" s="273"/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/>
      <c r="CT58" s="273"/>
      <c r="CU58" s="273"/>
      <c r="CV58" s="273"/>
      <c r="CW58" s="273"/>
      <c r="CX58" s="273"/>
      <c r="CY58" s="273"/>
      <c r="CZ58" s="273"/>
      <c r="DA58" s="273"/>
      <c r="DB58" s="273"/>
      <c r="DC58" s="273"/>
      <c r="DD58" s="274"/>
      <c r="DE58" s="274"/>
      <c r="DF58" s="274"/>
      <c r="DG58" s="274"/>
      <c r="DH58" s="274"/>
      <c r="DI58" s="274"/>
      <c r="DJ58" s="274"/>
      <c r="DK58" s="274"/>
      <c r="DL58" s="274"/>
      <c r="DM58" s="274"/>
      <c r="DN58" s="274"/>
      <c r="DO58" s="274"/>
      <c r="DP58" s="274"/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  <c r="EC58" s="274"/>
      <c r="ED58" s="275"/>
    </row>
    <row r="59" spans="1:134" hidden="1" x14ac:dyDescent="0.2">
      <c r="A59" s="33"/>
      <c r="B59" s="33"/>
      <c r="C59" s="33"/>
      <c r="D59" s="33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6"/>
      <c r="T60" s="76"/>
      <c r="U60" s="76"/>
      <c r="V60" s="76"/>
      <c r="W60" s="76"/>
      <c r="X60" s="76"/>
      <c r="Y60" s="76"/>
      <c r="Z60" s="76"/>
      <c r="AA60" s="76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</row>
    <row r="61" spans="1:134" x14ac:dyDescent="0.2">
      <c r="A61" s="24" t="s">
        <v>213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214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x14ac:dyDescent="0.2">
      <c r="A63" s="24"/>
      <c r="B63" s="24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 t="s">
        <v>291</v>
      </c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76"/>
      <c r="CD63" s="76"/>
      <c r="CE63" s="76"/>
      <c r="CF63" s="76"/>
      <c r="CG63" s="76"/>
      <c r="CH63" s="76" t="s">
        <v>292</v>
      </c>
      <c r="CI63" s="76"/>
      <c r="CJ63" s="76"/>
      <c r="CK63" s="76"/>
      <c r="CL63" s="76"/>
      <c r="CM63" s="76"/>
      <c r="CN63" s="76"/>
      <c r="CO63" s="76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</row>
    <row r="64" spans="1:134" hidden="1" x14ac:dyDescent="0.2">
      <c r="AM64" t="s">
        <v>346</v>
      </c>
    </row>
  </sheetData>
  <mergeCells count="411"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opLeftCell="A5" zoomScaleNormal="100" zoomScaleSheetLayoutView="100" workbookViewId="0">
      <selection activeCell="EF34" sqref="EF34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215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86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32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">
        <v>287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89" t="s">
        <v>288</v>
      </c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40" t="s">
        <v>2</v>
      </c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33</v>
      </c>
      <c r="DM9" s="139"/>
      <c r="DN9" s="139"/>
      <c r="DO9" s="16" t="s">
        <v>34</v>
      </c>
      <c r="DP9" s="141"/>
      <c r="DQ9" s="141"/>
      <c r="DR9" s="141"/>
      <c r="DS9" s="141"/>
      <c r="DT9" s="141"/>
      <c r="DU9" s="141"/>
      <c r="DV9" s="141"/>
      <c r="DW9" s="141"/>
      <c r="DX9" s="142" t="s">
        <v>3</v>
      </c>
      <c r="DY9" s="142"/>
      <c r="DZ9" s="139"/>
      <c r="EA9" s="139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63"/>
      <c r="DP10" s="63"/>
      <c r="DQ10" s="63"/>
      <c r="DR10" s="63"/>
      <c r="DS10" s="63"/>
      <c r="DT10" s="63" t="s">
        <v>78</v>
      </c>
      <c r="DU10" s="63"/>
      <c r="DV10" s="63"/>
      <c r="DW10" s="63"/>
      <c r="DX10" s="63"/>
      <c r="DY10" s="63"/>
      <c r="DZ10" s="63"/>
      <c r="EA10" s="63"/>
      <c r="EB10" s="63"/>
      <c r="EC10" s="63"/>
      <c r="ED10" s="63"/>
    </row>
    <row r="11" spans="1:134" ht="15.75" x14ac:dyDescent="0.25">
      <c r="A11" s="400" t="s">
        <v>358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0"/>
      <c r="DF11" s="400"/>
      <c r="DG11" s="400"/>
      <c r="DH11" s="400"/>
      <c r="DI11" s="400"/>
      <c r="DJ11" s="400"/>
      <c r="DK11" s="400"/>
      <c r="DL11" s="400"/>
      <c r="DM11" s="400"/>
      <c r="DN11" s="400"/>
      <c r="DO11" s="400"/>
      <c r="DP11" s="400"/>
      <c r="DQ11" s="400"/>
      <c r="DR11" s="400"/>
      <c r="DS11" s="400"/>
      <c r="DT11" s="400"/>
      <c r="DU11" s="400"/>
      <c r="DV11" s="400"/>
      <c r="DW11" s="400"/>
      <c r="DX11" s="400"/>
      <c r="DY11" s="400"/>
      <c r="DZ11" s="400"/>
      <c r="EA11" s="400"/>
      <c r="EB11" s="400"/>
      <c r="EC11" s="400"/>
      <c r="ED11" s="400"/>
    </row>
    <row r="12" spans="1:134" ht="15.75" x14ac:dyDescent="0.25">
      <c r="A12" s="396" t="s">
        <v>76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7" t="s">
        <v>353</v>
      </c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397"/>
      <c r="EB12" s="397"/>
      <c r="EC12" s="397"/>
      <c r="ED12" s="397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32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287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74" t="s">
        <v>288</v>
      </c>
      <c r="DM16" s="374"/>
      <c r="DN16" s="374"/>
      <c r="DO16" s="374"/>
      <c r="DP16" s="374"/>
      <c r="DQ16" s="374"/>
      <c r="DR16" s="374"/>
      <c r="DS16" s="374"/>
      <c r="DT16" s="374"/>
      <c r="DU16" s="374"/>
      <c r="DV16" s="374"/>
      <c r="DW16" s="374"/>
      <c r="DX16" s="374"/>
      <c r="DY16" s="374"/>
      <c r="DZ16" s="374"/>
      <c r="EA16" s="374"/>
      <c r="EB16" s="374"/>
      <c r="EC16" s="374"/>
      <c r="ED16" s="374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398" t="s">
        <v>2</v>
      </c>
      <c r="DM17" s="398"/>
      <c r="DN17" s="398"/>
      <c r="DO17" s="398"/>
      <c r="DP17" s="398"/>
      <c r="DQ17" s="398"/>
      <c r="DR17" s="398"/>
      <c r="DS17" s="398"/>
      <c r="DT17" s="398"/>
      <c r="DU17" s="398"/>
      <c r="DV17" s="398"/>
      <c r="DW17" s="398"/>
      <c r="DX17" s="398"/>
      <c r="DY17" s="398"/>
      <c r="DZ17" s="398"/>
      <c r="EA17" s="398"/>
      <c r="EB17" s="398"/>
      <c r="EC17" s="398"/>
      <c r="ED17" s="398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33</v>
      </c>
      <c r="DM18" s="376"/>
      <c r="DN18" s="376"/>
      <c r="DO18" s="31" t="s">
        <v>34</v>
      </c>
      <c r="DP18" s="377"/>
      <c r="DQ18" s="377"/>
      <c r="DR18" s="377"/>
      <c r="DS18" s="377"/>
      <c r="DT18" s="377"/>
      <c r="DU18" s="377"/>
      <c r="DV18" s="377"/>
      <c r="DW18" s="377"/>
      <c r="DX18" s="378" t="s">
        <v>3</v>
      </c>
      <c r="DY18" s="378"/>
      <c r="DZ18" s="376"/>
      <c r="EA18" s="376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78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20" t="s">
        <v>216</v>
      </c>
      <c r="B21" s="120"/>
      <c r="C21" s="120"/>
      <c r="D21" s="120" t="s">
        <v>217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17" t="s">
        <v>218</v>
      </c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9"/>
      <c r="CB21" s="117" t="s">
        <v>219</v>
      </c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9"/>
    </row>
    <row r="22" spans="1:134" x14ac:dyDescent="0.2">
      <c r="A22" s="107" t="s">
        <v>220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17" t="s">
        <v>163</v>
      </c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9"/>
      <c r="AZ22" s="392" t="s">
        <v>66</v>
      </c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9"/>
      <c r="CB22" s="117" t="s">
        <v>163</v>
      </c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9"/>
      <c r="DC22" s="117" t="s">
        <v>66</v>
      </c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9"/>
    </row>
    <row r="23" spans="1:134" x14ac:dyDescent="0.2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17" t="s">
        <v>221</v>
      </c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9"/>
      <c r="AZ23" s="392" t="s">
        <v>222</v>
      </c>
      <c r="BA23" s="393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4" t="s">
        <v>223</v>
      </c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5"/>
      <c r="CB23" s="117" t="s">
        <v>221</v>
      </c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9"/>
      <c r="DC23" s="117" t="s">
        <v>221</v>
      </c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9"/>
    </row>
    <row r="24" spans="1:134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 t="s">
        <v>39</v>
      </c>
      <c r="Y24" s="107"/>
      <c r="Z24" s="107"/>
      <c r="AA24" s="107"/>
      <c r="AB24" s="107"/>
      <c r="AC24" s="107" t="s">
        <v>40</v>
      </c>
      <c r="AD24" s="107"/>
      <c r="AE24" s="107"/>
      <c r="AF24" s="107"/>
      <c r="AG24" s="107"/>
      <c r="AH24" s="107" t="s">
        <v>85</v>
      </c>
      <c r="AI24" s="107"/>
      <c r="AJ24" s="107"/>
      <c r="AK24" s="107"/>
      <c r="AL24" s="107"/>
      <c r="AM24" s="107"/>
      <c r="AN24" s="107" t="s">
        <v>44</v>
      </c>
      <c r="AO24" s="107"/>
      <c r="AP24" s="107"/>
      <c r="AQ24" s="107"/>
      <c r="AR24" s="107"/>
      <c r="AS24" s="107"/>
      <c r="AT24" s="107" t="s">
        <v>350</v>
      </c>
      <c r="AU24" s="107"/>
      <c r="AV24" s="107"/>
      <c r="AW24" s="107"/>
      <c r="AX24" s="107"/>
      <c r="AY24" s="107"/>
      <c r="AZ24" s="107" t="s">
        <v>39</v>
      </c>
      <c r="BA24" s="107"/>
      <c r="BB24" s="107"/>
      <c r="BC24" s="107"/>
      <c r="BD24" s="107"/>
      <c r="BE24" s="107" t="s">
        <v>40</v>
      </c>
      <c r="BF24" s="107"/>
      <c r="BG24" s="107"/>
      <c r="BH24" s="107"/>
      <c r="BI24" s="107"/>
      <c r="BJ24" s="390" t="s">
        <v>85</v>
      </c>
      <c r="BK24" s="390"/>
      <c r="BL24" s="390"/>
      <c r="BM24" s="390"/>
      <c r="BN24" s="390"/>
      <c r="BO24" s="390"/>
      <c r="BP24" s="107" t="s">
        <v>44</v>
      </c>
      <c r="BQ24" s="107"/>
      <c r="BR24" s="107"/>
      <c r="BS24" s="107"/>
      <c r="BT24" s="107"/>
      <c r="BU24" s="107"/>
      <c r="BV24" s="107" t="s">
        <v>350</v>
      </c>
      <c r="BW24" s="107"/>
      <c r="BX24" s="107"/>
      <c r="BY24" s="107"/>
      <c r="BZ24" s="107"/>
      <c r="CA24" s="107"/>
      <c r="CB24" s="390" t="s">
        <v>39</v>
      </c>
      <c r="CC24" s="390"/>
      <c r="CD24" s="390"/>
      <c r="CE24" s="390"/>
      <c r="CF24" s="390"/>
      <c r="CG24" s="390" t="s">
        <v>40</v>
      </c>
      <c r="CH24" s="390"/>
      <c r="CI24" s="390"/>
      <c r="CJ24" s="390"/>
      <c r="CK24" s="390"/>
      <c r="CL24" s="390" t="s">
        <v>85</v>
      </c>
      <c r="CM24" s="390"/>
      <c r="CN24" s="390"/>
      <c r="CO24" s="390"/>
      <c r="CP24" s="390"/>
      <c r="CQ24" s="390" t="s">
        <v>44</v>
      </c>
      <c r="CR24" s="390"/>
      <c r="CS24" s="390"/>
      <c r="CT24" s="390"/>
      <c r="CU24" s="390"/>
      <c r="CV24" s="390"/>
      <c r="CW24" s="107" t="s">
        <v>350</v>
      </c>
      <c r="CX24" s="107"/>
      <c r="CY24" s="107"/>
      <c r="CZ24" s="107"/>
      <c r="DA24" s="107"/>
      <c r="DB24" s="107"/>
      <c r="DC24" s="390" t="s">
        <v>39</v>
      </c>
      <c r="DD24" s="390"/>
      <c r="DE24" s="390"/>
      <c r="DF24" s="390"/>
      <c r="DG24" s="390"/>
      <c r="DH24" s="390" t="s">
        <v>40</v>
      </c>
      <c r="DI24" s="390"/>
      <c r="DJ24" s="390"/>
      <c r="DK24" s="390"/>
      <c r="DL24" s="390"/>
      <c r="DM24" s="107" t="s">
        <v>85</v>
      </c>
      <c r="DN24" s="107"/>
      <c r="DO24" s="107"/>
      <c r="DP24" s="107"/>
      <c r="DQ24" s="107"/>
      <c r="DR24" s="107"/>
      <c r="DS24" s="107" t="s">
        <v>44</v>
      </c>
      <c r="DT24" s="107"/>
      <c r="DU24" s="107"/>
      <c r="DV24" s="107"/>
      <c r="DW24" s="107"/>
      <c r="DX24" s="107"/>
      <c r="DY24" s="107" t="s">
        <v>350</v>
      </c>
      <c r="DZ24" s="107"/>
      <c r="EA24" s="107"/>
      <c r="EB24" s="107"/>
      <c r="EC24" s="107"/>
      <c r="ED24" s="107"/>
    </row>
    <row r="25" spans="1:134" x14ac:dyDescent="0.2">
      <c r="A25" s="391" t="s">
        <v>0</v>
      </c>
      <c r="B25" s="391"/>
      <c r="C25" s="391"/>
      <c r="D25" s="387" t="s">
        <v>1</v>
      </c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9"/>
      <c r="X25" s="387" t="s">
        <v>224</v>
      </c>
      <c r="Y25" s="388"/>
      <c r="Z25" s="388"/>
      <c r="AA25" s="388"/>
      <c r="AB25" s="389"/>
      <c r="AC25" s="387" t="s">
        <v>225</v>
      </c>
      <c r="AD25" s="388"/>
      <c r="AE25" s="388"/>
      <c r="AF25" s="388"/>
      <c r="AG25" s="389"/>
      <c r="AH25" s="387" t="s">
        <v>226</v>
      </c>
      <c r="AI25" s="388"/>
      <c r="AJ25" s="388"/>
      <c r="AK25" s="388"/>
      <c r="AL25" s="388"/>
      <c r="AM25" s="389"/>
      <c r="AN25" s="387" t="s">
        <v>227</v>
      </c>
      <c r="AO25" s="388"/>
      <c r="AP25" s="388"/>
      <c r="AQ25" s="388"/>
      <c r="AR25" s="388"/>
      <c r="AS25" s="389"/>
      <c r="AT25" s="387" t="s">
        <v>228</v>
      </c>
      <c r="AU25" s="388"/>
      <c r="AV25" s="388"/>
      <c r="AW25" s="388"/>
      <c r="AX25" s="388"/>
      <c r="AY25" s="389"/>
      <c r="AZ25" s="387" t="s">
        <v>229</v>
      </c>
      <c r="BA25" s="388"/>
      <c r="BB25" s="388"/>
      <c r="BC25" s="388"/>
      <c r="BD25" s="389"/>
      <c r="BE25" s="387" t="s">
        <v>230</v>
      </c>
      <c r="BF25" s="388"/>
      <c r="BG25" s="388"/>
      <c r="BH25" s="388"/>
      <c r="BI25" s="389"/>
      <c r="BJ25" s="387" t="s">
        <v>231</v>
      </c>
      <c r="BK25" s="388"/>
      <c r="BL25" s="388"/>
      <c r="BM25" s="388"/>
      <c r="BN25" s="388"/>
      <c r="BO25" s="389"/>
      <c r="BP25" s="387" t="s">
        <v>232</v>
      </c>
      <c r="BQ25" s="388"/>
      <c r="BR25" s="388"/>
      <c r="BS25" s="388"/>
      <c r="BT25" s="388"/>
      <c r="BU25" s="389"/>
      <c r="BV25" s="387" t="s">
        <v>233</v>
      </c>
      <c r="BW25" s="388"/>
      <c r="BX25" s="388"/>
      <c r="BY25" s="388"/>
      <c r="BZ25" s="388"/>
      <c r="CA25" s="389"/>
      <c r="CB25" s="387" t="s">
        <v>234</v>
      </c>
      <c r="CC25" s="388"/>
      <c r="CD25" s="388"/>
      <c r="CE25" s="388"/>
      <c r="CF25" s="389"/>
      <c r="CG25" s="387" t="s">
        <v>235</v>
      </c>
      <c r="CH25" s="388"/>
      <c r="CI25" s="388"/>
      <c r="CJ25" s="388"/>
      <c r="CK25" s="389"/>
      <c r="CL25" s="387" t="s">
        <v>236</v>
      </c>
      <c r="CM25" s="388"/>
      <c r="CN25" s="388"/>
      <c r="CO25" s="388"/>
      <c r="CP25" s="389"/>
      <c r="CQ25" s="387" t="s">
        <v>237</v>
      </c>
      <c r="CR25" s="388"/>
      <c r="CS25" s="388"/>
      <c r="CT25" s="388"/>
      <c r="CU25" s="388"/>
      <c r="CV25" s="389"/>
      <c r="CW25" s="387" t="s">
        <v>238</v>
      </c>
      <c r="CX25" s="388"/>
      <c r="CY25" s="388"/>
      <c r="CZ25" s="388"/>
      <c r="DA25" s="388"/>
      <c r="DB25" s="389"/>
      <c r="DC25" s="387" t="s">
        <v>239</v>
      </c>
      <c r="DD25" s="388"/>
      <c r="DE25" s="388"/>
      <c r="DF25" s="388"/>
      <c r="DG25" s="389"/>
      <c r="DH25" s="387" t="s">
        <v>240</v>
      </c>
      <c r="DI25" s="388"/>
      <c r="DJ25" s="388"/>
      <c r="DK25" s="388"/>
      <c r="DL25" s="389"/>
      <c r="DM25" s="387" t="s">
        <v>3</v>
      </c>
      <c r="DN25" s="388"/>
      <c r="DO25" s="388"/>
      <c r="DP25" s="388"/>
      <c r="DQ25" s="388"/>
      <c r="DR25" s="389"/>
      <c r="DS25" s="387" t="s">
        <v>241</v>
      </c>
      <c r="DT25" s="388"/>
      <c r="DU25" s="388"/>
      <c r="DV25" s="388"/>
      <c r="DW25" s="388"/>
      <c r="DX25" s="389"/>
      <c r="DY25" s="387" t="s">
        <v>242</v>
      </c>
      <c r="DZ25" s="388"/>
      <c r="EA25" s="388"/>
      <c r="EB25" s="388"/>
      <c r="EC25" s="388"/>
      <c r="ED25" s="389"/>
    </row>
    <row r="26" spans="1:134" ht="34.5" customHeight="1" x14ac:dyDescent="0.2">
      <c r="A26" s="391" t="s">
        <v>0</v>
      </c>
      <c r="B26" s="391"/>
      <c r="C26" s="391"/>
      <c r="D26" s="250" t="str">
        <f>'7.1'!D31:V31</f>
        <v>Выполнение монтажных, пуско-наладочных работ по замене оборудования ячеек 110кВ АТ-1, Т-2, 220кВ 1М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2"/>
      <c r="X26" s="399">
        <v>0</v>
      </c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>
        <v>0</v>
      </c>
      <c r="AU26" s="399"/>
      <c r="AV26" s="399"/>
      <c r="AW26" s="399"/>
      <c r="AX26" s="399"/>
      <c r="AY26" s="399"/>
      <c r="AZ26" s="399">
        <v>0</v>
      </c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9"/>
      <c r="BT26" s="399"/>
      <c r="BU26" s="399"/>
      <c r="BV26" s="399">
        <v>0</v>
      </c>
      <c r="BW26" s="399"/>
      <c r="BX26" s="399"/>
      <c r="BY26" s="399"/>
      <c r="BZ26" s="399"/>
      <c r="CA26" s="399"/>
      <c r="CB26" s="399">
        <v>0</v>
      </c>
      <c r="CC26" s="399"/>
      <c r="CD26" s="399"/>
      <c r="CE26" s="399"/>
      <c r="CF26" s="399"/>
      <c r="CG26" s="399"/>
      <c r="CH26" s="399"/>
      <c r="CI26" s="399"/>
      <c r="CJ26" s="399"/>
      <c r="CK26" s="399"/>
      <c r="CL26" s="399"/>
      <c r="CM26" s="399"/>
      <c r="CN26" s="399"/>
      <c r="CO26" s="399"/>
      <c r="CP26" s="399"/>
      <c r="CQ26" s="399"/>
      <c r="CR26" s="399"/>
      <c r="CS26" s="399"/>
      <c r="CT26" s="399"/>
      <c r="CU26" s="399"/>
      <c r="CV26" s="399"/>
      <c r="CW26" s="399">
        <v>0</v>
      </c>
      <c r="CX26" s="399"/>
      <c r="CY26" s="399"/>
      <c r="CZ26" s="399"/>
      <c r="DA26" s="399"/>
      <c r="DB26" s="399"/>
      <c r="DC26" s="399">
        <v>0</v>
      </c>
      <c r="DD26" s="399"/>
      <c r="DE26" s="399"/>
      <c r="DF26" s="399"/>
      <c r="DG26" s="399"/>
      <c r="DH26" s="399"/>
      <c r="DI26" s="399"/>
      <c r="DJ26" s="399"/>
      <c r="DK26" s="399"/>
      <c r="DL26" s="399"/>
      <c r="DM26" s="399"/>
      <c r="DN26" s="399"/>
      <c r="DO26" s="399"/>
      <c r="DP26" s="399"/>
      <c r="DQ26" s="399"/>
      <c r="DR26" s="399"/>
      <c r="DS26" s="399"/>
      <c r="DT26" s="399"/>
      <c r="DU26" s="399"/>
      <c r="DV26" s="399"/>
      <c r="DW26" s="399"/>
      <c r="DX26" s="399"/>
      <c r="DY26" s="399">
        <v>0</v>
      </c>
      <c r="DZ26" s="399"/>
      <c r="EA26" s="399"/>
      <c r="EB26" s="399"/>
      <c r="EC26" s="399"/>
      <c r="ED26" s="399"/>
    </row>
    <row r="27" spans="1:13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34"/>
      <c r="T27" s="3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</row>
    <row r="28" spans="1:134" x14ac:dyDescent="0.2">
      <c r="A28" s="24" t="s">
        <v>213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</row>
    <row r="29" spans="1:134" hidden="1" x14ac:dyDescent="0.2">
      <c r="AW29" t="s">
        <v>345</v>
      </c>
      <c r="BX29" s="42"/>
      <c r="BY29" s="42"/>
      <c r="BZ29" s="42"/>
      <c r="CA29" s="42"/>
      <c r="CB29" s="42"/>
      <c r="CC29" s="42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t="s">
        <v>292</v>
      </c>
    </row>
    <row r="30" spans="1:134" x14ac:dyDescent="0.2"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 t="s">
        <v>291</v>
      </c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1"/>
      <c r="CQ30" s="61"/>
      <c r="CR30" s="61"/>
      <c r="CS30" s="61"/>
      <c r="CT30" s="61"/>
      <c r="CU30" s="61" t="s">
        <v>292</v>
      </c>
      <c r="CV30" s="61"/>
      <c r="CW30" s="61"/>
      <c r="CX30" s="61"/>
      <c r="CY30" s="61"/>
      <c r="CZ30" s="61"/>
      <c r="DA30" s="61"/>
      <c r="DB30" s="61"/>
    </row>
  </sheetData>
  <mergeCells count="100">
    <mergeCell ref="CL26:CP26"/>
    <mergeCell ref="CQ26:CV26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BJ26:BO26"/>
    <mergeCell ref="BP26:BU26"/>
    <mergeCell ref="BV26:CA26"/>
    <mergeCell ref="CB26:CF26"/>
    <mergeCell ref="CG26:CK26"/>
    <mergeCell ref="CW26:DB26"/>
    <mergeCell ref="DC26:DG26"/>
    <mergeCell ref="DH26:DL26"/>
    <mergeCell ref="DM26:DR26"/>
    <mergeCell ref="DS26:DX26"/>
    <mergeCell ref="DY26:ED26"/>
    <mergeCell ref="DL7:ED7"/>
    <mergeCell ref="DL8:ED8"/>
    <mergeCell ref="DM9:DN9"/>
    <mergeCell ref="DP9:DW9"/>
    <mergeCell ref="DX9:DY9"/>
    <mergeCell ref="DZ9:EA9"/>
    <mergeCell ref="DM24:DR24"/>
    <mergeCell ref="DS24:DX24"/>
    <mergeCell ref="DY24:ED24"/>
    <mergeCell ref="A11:ED11"/>
    <mergeCell ref="A21:C21"/>
    <mergeCell ref="D21:W21"/>
    <mergeCell ref="X21:BO21"/>
    <mergeCell ref="BP21:CA21"/>
    <mergeCell ref="CB21:ED21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DC22:ED22"/>
    <mergeCell ref="CB23:DB23"/>
    <mergeCell ref="DC23:ED23"/>
    <mergeCell ref="CB22:DB22"/>
    <mergeCell ref="DH24:DL24"/>
    <mergeCell ref="CQ24:CV24"/>
    <mergeCell ref="CW24:DB24"/>
    <mergeCell ref="DC24:DG24"/>
    <mergeCell ref="A23:C23"/>
    <mergeCell ref="D23:W23"/>
    <mergeCell ref="X23:AY23"/>
    <mergeCell ref="AZ23:BO23"/>
    <mergeCell ref="BP23:CA23"/>
    <mergeCell ref="A22:C22"/>
    <mergeCell ref="D22:W22"/>
    <mergeCell ref="X22:AY22"/>
    <mergeCell ref="AZ22:BO22"/>
    <mergeCell ref="BP22:CA22"/>
    <mergeCell ref="BJ25:BO25"/>
    <mergeCell ref="BP25:BU25"/>
    <mergeCell ref="BV25:CA25"/>
    <mergeCell ref="A25:C25"/>
    <mergeCell ref="D25:W25"/>
    <mergeCell ref="X25:AB25"/>
    <mergeCell ref="AC25:AG25"/>
    <mergeCell ref="AH25:AM25"/>
    <mergeCell ref="CB24:CF24"/>
    <mergeCell ref="CG24:CK24"/>
    <mergeCell ref="CL24:CP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AT25:AY25"/>
    <mergeCell ref="AZ25:BD25"/>
    <mergeCell ref="BE25:BI25"/>
    <mergeCell ref="AN25:AS25"/>
    <mergeCell ref="X24:AB24"/>
    <mergeCell ref="AC24:AG24"/>
    <mergeCell ref="AH24:AM24"/>
    <mergeCell ref="AN24:AS24"/>
    <mergeCell ref="DH25:DL25"/>
    <mergeCell ref="DM25:DR25"/>
    <mergeCell ref="DS25:DX25"/>
    <mergeCell ref="DY25:ED25"/>
    <mergeCell ref="CB25:CF25"/>
    <mergeCell ref="CG25:CK25"/>
    <mergeCell ref="CL25:CP25"/>
    <mergeCell ref="CQ25:CV25"/>
    <mergeCell ref="CW25:DB25"/>
    <mergeCell ref="DC25:DG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"/>
  <sheetViews>
    <sheetView tabSelected="1" topLeftCell="A17" zoomScaleNormal="100" zoomScaleSheetLayoutView="100" workbookViewId="0">
      <selection activeCell="BP36" sqref="BP3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32</v>
      </c>
    </row>
    <row r="6" spans="1:64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287</v>
      </c>
    </row>
    <row r="7" spans="1:64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30"/>
      <c r="AQ7" s="30"/>
      <c r="AR7" s="30"/>
      <c r="AS7" s="16"/>
      <c r="AT7" s="189" t="s">
        <v>288</v>
      </c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</row>
    <row r="8" spans="1:64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30"/>
      <c r="AQ8" s="30"/>
      <c r="AR8" s="30"/>
      <c r="AS8" s="7"/>
      <c r="AT8" s="140" t="s">
        <v>2</v>
      </c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30"/>
      <c r="AQ9" s="30"/>
      <c r="AR9" s="30"/>
      <c r="AS9" s="16"/>
      <c r="AT9" s="15" t="s">
        <v>33</v>
      </c>
      <c r="AU9" s="139"/>
      <c r="AV9" s="139"/>
      <c r="AW9" s="16" t="s">
        <v>34</v>
      </c>
      <c r="AX9" s="141"/>
      <c r="AY9" s="141"/>
      <c r="AZ9" s="141"/>
      <c r="BA9" s="141"/>
      <c r="BB9" s="141"/>
      <c r="BC9" s="141"/>
      <c r="BD9" s="141"/>
      <c r="BE9" s="141"/>
      <c r="BF9" s="142" t="s">
        <v>3</v>
      </c>
      <c r="BG9" s="142"/>
      <c r="BH9" s="139"/>
      <c r="BI9" s="139"/>
      <c r="BJ9" s="16" t="s">
        <v>4</v>
      </c>
      <c r="BK9" s="16"/>
      <c r="BL9" s="16"/>
    </row>
    <row r="10" spans="1:64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30"/>
      <c r="AQ10" s="30"/>
      <c r="AR10" s="30"/>
      <c r="AS10" s="16"/>
      <c r="AT10" s="15"/>
      <c r="AU10" s="15"/>
      <c r="AV10" s="15"/>
      <c r="AW10" s="63"/>
      <c r="AX10" s="63"/>
      <c r="AY10" s="63"/>
      <c r="AZ10" s="63"/>
      <c r="BA10" s="63"/>
      <c r="BB10" s="63" t="s">
        <v>78</v>
      </c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30"/>
      <c r="AQ11" s="30"/>
      <c r="AR11" s="30"/>
      <c r="AS11" s="16"/>
      <c r="AT11" s="15"/>
      <c r="AU11" s="15"/>
      <c r="AV11" s="15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8.75" x14ac:dyDescent="0.3">
      <c r="A12" s="426" t="s">
        <v>337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</row>
    <row r="13" spans="1:64" ht="18.75" x14ac:dyDescent="0.3">
      <c r="A13" s="426" t="s">
        <v>244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</row>
    <row r="14" spans="1:64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15.75" x14ac:dyDescent="0.25">
      <c r="A16" s="74"/>
      <c r="B16" s="74"/>
      <c r="C16" s="74"/>
      <c r="D16" s="74"/>
      <c r="E16" s="35"/>
      <c r="F16" s="35"/>
      <c r="G16" s="35"/>
      <c r="H16" s="74"/>
      <c r="I16" s="74"/>
      <c r="J16" s="74"/>
      <c r="K16" s="74"/>
      <c r="L16" s="74"/>
      <c r="M16" s="74"/>
      <c r="N16" s="74"/>
      <c r="O16" s="74"/>
      <c r="P16" s="74"/>
      <c r="Q16" s="35"/>
      <c r="R16" s="35"/>
      <c r="S16" s="74"/>
      <c r="T16" s="74"/>
      <c r="U16" s="74"/>
      <c r="V16" s="74"/>
      <c r="W16" s="74"/>
      <c r="X16" s="74"/>
      <c r="Y16" s="35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2" t="s">
        <v>351</v>
      </c>
      <c r="AK16" s="427" t="s">
        <v>0</v>
      </c>
      <c r="AL16" s="427"/>
      <c r="AM16" s="427"/>
      <c r="AN16" s="73" t="s">
        <v>84</v>
      </c>
      <c r="AO16" s="74"/>
      <c r="AP16" s="74"/>
      <c r="AQ16" s="74"/>
      <c r="AR16" s="74"/>
      <c r="AS16" s="74"/>
      <c r="AT16" s="427" t="s">
        <v>359</v>
      </c>
      <c r="AU16" s="427"/>
      <c r="AV16" s="427"/>
      <c r="AW16" s="427"/>
      <c r="AX16" s="427"/>
      <c r="AY16" s="73" t="s">
        <v>4</v>
      </c>
      <c r="AZ16" s="35"/>
      <c r="BA16" s="35"/>
      <c r="BB16" s="74"/>
      <c r="BC16" s="428"/>
      <c r="BD16" s="428"/>
      <c r="BE16" s="428"/>
      <c r="BF16" s="428"/>
      <c r="BG16" s="428"/>
      <c r="BH16" s="78"/>
      <c r="BI16" s="35"/>
      <c r="BJ16" s="35"/>
      <c r="BK16" s="74"/>
      <c r="BL16" s="74"/>
    </row>
    <row r="17" spans="1:67" x14ac:dyDescent="0.2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67" hidden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30" t="s">
        <v>32</v>
      </c>
    </row>
    <row r="19" spans="1:67" hidden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30" t="s">
        <v>287</v>
      </c>
    </row>
    <row r="20" spans="1:67" hidden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374" t="s">
        <v>288</v>
      </c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</row>
    <row r="21" spans="1:67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68"/>
      <c r="AS21" s="68"/>
      <c r="AT21" s="68"/>
      <c r="AU21" s="68"/>
      <c r="AV21" s="68"/>
      <c r="AW21" s="68"/>
      <c r="AX21" s="398" t="s">
        <v>2</v>
      </c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  <c r="BK21" s="398"/>
      <c r="BL21" s="398"/>
    </row>
    <row r="22" spans="1:67" hidden="1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30" t="s">
        <v>33</v>
      </c>
      <c r="AS22" s="377"/>
      <c r="AT22" s="377"/>
      <c r="AU22" s="377"/>
      <c r="AV22" s="37" t="s">
        <v>34</v>
      </c>
      <c r="AW22" s="372"/>
      <c r="AX22" s="372"/>
      <c r="AY22" s="372"/>
      <c r="AZ22" s="372"/>
      <c r="BA22" s="372"/>
      <c r="BB22" s="372"/>
      <c r="BC22" s="372"/>
      <c r="BD22" s="372"/>
      <c r="BE22" s="372"/>
      <c r="BF22" s="38"/>
      <c r="BG22" s="39" t="s">
        <v>3</v>
      </c>
      <c r="BH22" s="376"/>
      <c r="BI22" s="376"/>
      <c r="BJ22" s="37" t="s">
        <v>4</v>
      </c>
      <c r="BK22" s="38"/>
      <c r="BL22" s="76"/>
    </row>
    <row r="23" spans="1:67" hidden="1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30" t="s">
        <v>78</v>
      </c>
    </row>
    <row r="24" spans="1:67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67" x14ac:dyDescent="0.2">
      <c r="A25" s="425" t="s">
        <v>248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</row>
    <row r="26" spans="1:67" x14ac:dyDescent="0.2">
      <c r="A26" s="424" t="s">
        <v>249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 t="s">
        <v>250</v>
      </c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 t="s">
        <v>360</v>
      </c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</row>
    <row r="27" spans="1:67" x14ac:dyDescent="0.2">
      <c r="A27" s="424"/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 t="s">
        <v>251</v>
      </c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 t="s">
        <v>361</v>
      </c>
      <c r="AY27" s="424"/>
      <c r="AZ27" s="424"/>
      <c r="BA27" s="424"/>
      <c r="BB27" s="424"/>
      <c r="BC27" s="424"/>
      <c r="BD27" s="424"/>
      <c r="BE27" s="424"/>
      <c r="BF27" s="424"/>
      <c r="BG27" s="424"/>
      <c r="BH27" s="424"/>
      <c r="BI27" s="424"/>
      <c r="BJ27" s="424"/>
      <c r="BK27" s="424"/>
      <c r="BL27" s="424"/>
    </row>
    <row r="28" spans="1:67" x14ac:dyDescent="0.2">
      <c r="A28" s="423">
        <v>1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>
        <v>2</v>
      </c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>
        <v>3</v>
      </c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</row>
    <row r="29" spans="1:67" x14ac:dyDescent="0.2">
      <c r="A29" s="408" t="s">
        <v>252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2">
        <v>955729</v>
      </c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4"/>
      <c r="AX29" s="418">
        <v>7003627</v>
      </c>
      <c r="AY29" s="418"/>
      <c r="AZ29" s="418"/>
      <c r="BA29" s="418"/>
      <c r="BB29" s="418"/>
      <c r="BC29" s="418"/>
      <c r="BD29" s="418"/>
      <c r="BE29" s="418"/>
      <c r="BF29" s="418"/>
      <c r="BG29" s="418"/>
      <c r="BH29" s="418"/>
      <c r="BI29" s="418"/>
      <c r="BJ29" s="418"/>
      <c r="BK29" s="418"/>
      <c r="BL29" s="418"/>
      <c r="BM29" s="79">
        <v>2581287</v>
      </c>
      <c r="BN29" s="79"/>
      <c r="BO29" s="79"/>
    </row>
    <row r="30" spans="1:67" x14ac:dyDescent="0.2">
      <c r="A30" s="408" t="s">
        <v>253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2">
        <v>13472</v>
      </c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4"/>
      <c r="AX30" s="418">
        <v>380886</v>
      </c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79">
        <v>-102608</v>
      </c>
      <c r="BN30" s="79"/>
      <c r="BO30" s="79"/>
    </row>
    <row r="31" spans="1:67" x14ac:dyDescent="0.2">
      <c r="A31" s="408" t="s">
        <v>254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2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4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  <c r="BH31" s="418"/>
      <c r="BI31" s="418"/>
      <c r="BJ31" s="418"/>
      <c r="BK31" s="418"/>
      <c r="BL31" s="418"/>
      <c r="BM31" s="79"/>
      <c r="BN31" s="79"/>
      <c r="BO31" s="79"/>
    </row>
    <row r="32" spans="1:67" x14ac:dyDescent="0.2">
      <c r="A32" s="419" t="s">
        <v>255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02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4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79"/>
      <c r="BN32" s="79"/>
      <c r="BO32" s="79"/>
    </row>
    <row r="33" spans="1:67" x14ac:dyDescent="0.2">
      <c r="A33" s="419" t="s">
        <v>256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02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4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418"/>
      <c r="BL33" s="418"/>
      <c r="BM33" s="79"/>
      <c r="BN33" s="79"/>
      <c r="BO33" s="79"/>
    </row>
    <row r="34" spans="1:67" x14ac:dyDescent="0.2">
      <c r="A34" s="408" t="s">
        <v>257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20">
        <v>-134323</v>
      </c>
      <c r="AJ34" s="421"/>
      <c r="AK34" s="421"/>
      <c r="AL34" s="421"/>
      <c r="AM34" s="421"/>
      <c r="AN34" s="421"/>
      <c r="AO34" s="421"/>
      <c r="AP34" s="421"/>
      <c r="AQ34" s="421"/>
      <c r="AR34" s="421"/>
      <c r="AS34" s="421"/>
      <c r="AT34" s="421"/>
      <c r="AU34" s="421"/>
      <c r="AV34" s="421"/>
      <c r="AW34" s="422"/>
      <c r="AX34" s="418">
        <v>767486</v>
      </c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79"/>
      <c r="BN34" s="79"/>
      <c r="BO34" s="79"/>
    </row>
    <row r="35" spans="1:67" x14ac:dyDescent="0.2">
      <c r="A35" s="408" t="s">
        <v>258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2">
        <v>1927895</v>
      </c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4"/>
      <c r="AX35" s="402">
        <v>3058962</v>
      </c>
      <c r="AY35" s="403"/>
      <c r="AZ35" s="403"/>
      <c r="BA35" s="403"/>
      <c r="BB35" s="403"/>
      <c r="BC35" s="403"/>
      <c r="BD35" s="403"/>
      <c r="BE35" s="403"/>
      <c r="BF35" s="403"/>
      <c r="BG35" s="403"/>
      <c r="BH35" s="403"/>
      <c r="BI35" s="403"/>
      <c r="BJ35" s="403"/>
      <c r="BK35" s="403"/>
      <c r="BL35" s="404"/>
      <c r="BM35" s="79">
        <v>1376443</v>
      </c>
      <c r="BN35" s="79"/>
      <c r="BO35" s="79"/>
    </row>
    <row r="36" spans="1:67" x14ac:dyDescent="0.2">
      <c r="A36" s="419" t="s">
        <v>259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02">
        <v>585767</v>
      </c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4"/>
      <c r="AX36" s="402">
        <v>1378710</v>
      </c>
      <c r="AY36" s="403"/>
      <c r="AZ36" s="403"/>
      <c r="BA36" s="403"/>
      <c r="BB36" s="403"/>
      <c r="BC36" s="403"/>
      <c r="BD36" s="403"/>
      <c r="BE36" s="403"/>
      <c r="BF36" s="403"/>
      <c r="BG36" s="403"/>
      <c r="BH36" s="403"/>
      <c r="BI36" s="403"/>
      <c r="BJ36" s="403"/>
      <c r="BK36" s="403"/>
      <c r="BL36" s="404"/>
      <c r="BM36" s="79">
        <v>809118</v>
      </c>
      <c r="BN36" s="79"/>
      <c r="BO36" s="79"/>
    </row>
    <row r="37" spans="1:67" x14ac:dyDescent="0.2">
      <c r="A37" s="419" t="s">
        <v>260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02">
        <v>159641</v>
      </c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4"/>
      <c r="AX37" s="418">
        <v>125446</v>
      </c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79">
        <v>32359</v>
      </c>
      <c r="BN37" s="79"/>
      <c r="BO37" s="79"/>
    </row>
    <row r="38" spans="1:67" x14ac:dyDescent="0.2">
      <c r="A38" s="408" t="s">
        <v>261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2">
        <v>26841490</v>
      </c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4"/>
      <c r="AX38" s="418">
        <v>26808310</v>
      </c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79">
        <v>15062309</v>
      </c>
      <c r="BN38" s="79"/>
      <c r="BO38" s="79"/>
    </row>
    <row r="39" spans="1:67" x14ac:dyDescent="0.2">
      <c r="A39" s="408" t="s">
        <v>262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2">
        <v>2367671</v>
      </c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4"/>
      <c r="AX39" s="418">
        <v>2429359</v>
      </c>
      <c r="AY39" s="418"/>
      <c r="AZ39" s="418"/>
      <c r="BA39" s="418"/>
      <c r="BB39" s="418"/>
      <c r="BC39" s="418"/>
      <c r="BD39" s="418"/>
      <c r="BE39" s="418"/>
      <c r="BF39" s="418"/>
      <c r="BG39" s="418"/>
      <c r="BH39" s="418"/>
      <c r="BI39" s="418"/>
      <c r="BJ39" s="418"/>
      <c r="BK39" s="418"/>
      <c r="BL39" s="418"/>
      <c r="BM39" s="79">
        <v>601600</v>
      </c>
      <c r="BN39" s="79"/>
      <c r="BO39" s="79"/>
    </row>
    <row r="40" spans="1:67" x14ac:dyDescent="0.2">
      <c r="A40" s="419" t="s">
        <v>263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02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4"/>
      <c r="AX40" s="418"/>
      <c r="AY40" s="418"/>
      <c r="AZ40" s="418"/>
      <c r="BA40" s="418"/>
      <c r="BB40" s="418"/>
      <c r="BC40" s="418"/>
      <c r="BD40" s="418"/>
      <c r="BE40" s="418"/>
      <c r="BF40" s="418"/>
      <c r="BG40" s="418"/>
      <c r="BH40" s="418"/>
      <c r="BI40" s="418"/>
      <c r="BJ40" s="418"/>
      <c r="BK40" s="418"/>
      <c r="BL40" s="418"/>
      <c r="BM40" s="79"/>
      <c r="BN40" s="79"/>
      <c r="BO40" s="79"/>
    </row>
    <row r="41" spans="1:67" x14ac:dyDescent="0.2">
      <c r="A41" s="419" t="s">
        <v>264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02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4"/>
      <c r="AX41" s="418"/>
      <c r="AY41" s="418"/>
      <c r="AZ41" s="418"/>
      <c r="BA41" s="418"/>
      <c r="BB41" s="418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79"/>
      <c r="BN41" s="79"/>
      <c r="BO41" s="79"/>
    </row>
    <row r="42" spans="1:67" x14ac:dyDescent="0.2">
      <c r="A42" s="419" t="s">
        <v>265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02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4"/>
      <c r="AX42" s="418"/>
      <c r="AY42" s="418"/>
      <c r="AZ42" s="418"/>
      <c r="BA42" s="418"/>
      <c r="BB42" s="418"/>
      <c r="BC42" s="418"/>
      <c r="BD42" s="418"/>
      <c r="BE42" s="418"/>
      <c r="BF42" s="418"/>
      <c r="BG42" s="418"/>
      <c r="BH42" s="418"/>
      <c r="BI42" s="418"/>
      <c r="BJ42" s="418"/>
      <c r="BK42" s="418"/>
      <c r="BL42" s="418"/>
      <c r="BM42" s="79">
        <v>0</v>
      </c>
      <c r="BN42" s="79"/>
      <c r="BO42" s="79"/>
    </row>
    <row r="43" spans="1:67" x14ac:dyDescent="0.2">
      <c r="A43" s="419" t="s">
        <v>266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02">
        <v>2104133</v>
      </c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4"/>
      <c r="AX43" s="418">
        <v>2163183</v>
      </c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418"/>
      <c r="BJ43" s="418"/>
      <c r="BK43" s="418"/>
      <c r="BL43" s="418"/>
      <c r="BM43" s="79">
        <v>205362</v>
      </c>
      <c r="BN43" s="79"/>
      <c r="BO43" s="79"/>
    </row>
    <row r="44" spans="1:67" x14ac:dyDescent="0.2">
      <c r="A44" s="408" t="s">
        <v>267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2">
        <v>13519817</v>
      </c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4"/>
      <c r="AX44" s="418">
        <v>12889723</v>
      </c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418"/>
      <c r="BJ44" s="418"/>
      <c r="BK44" s="418"/>
      <c r="BL44" s="418"/>
      <c r="BM44" s="79">
        <v>3429772</v>
      </c>
      <c r="BN44" s="79"/>
      <c r="BO44" s="79"/>
    </row>
    <row r="45" spans="1:67" x14ac:dyDescent="0.2">
      <c r="A45" s="419" t="s">
        <v>268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02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4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79">
        <v>4727</v>
      </c>
      <c r="BN45" s="79"/>
      <c r="BO45" s="79"/>
    </row>
    <row r="46" spans="1:67" x14ac:dyDescent="0.2">
      <c r="A46" s="419" t="s">
        <v>269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02">
        <v>2590135</v>
      </c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4"/>
      <c r="AX46" s="418">
        <v>2627025</v>
      </c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79">
        <v>2001406</v>
      </c>
      <c r="BN46" s="79"/>
      <c r="BO46" s="79"/>
    </row>
    <row r="47" spans="1:67" x14ac:dyDescent="0.2">
      <c r="A47" s="417" t="s">
        <v>270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02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4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79"/>
      <c r="BN47" s="79"/>
      <c r="BO47" s="79"/>
    </row>
    <row r="48" spans="1:67" x14ac:dyDescent="0.2">
      <c r="A48" s="417" t="s">
        <v>271</v>
      </c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02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4"/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79"/>
      <c r="BN48" s="79"/>
      <c r="BO48" s="79"/>
    </row>
    <row r="49" spans="1:70" x14ac:dyDescent="0.2">
      <c r="A49" s="417" t="s">
        <v>272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02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4"/>
      <c r="AX49" s="418"/>
      <c r="AY49" s="418"/>
      <c r="AZ49" s="418"/>
      <c r="BA49" s="418"/>
      <c r="BB49" s="418"/>
      <c r="BC49" s="418"/>
      <c r="BD49" s="418"/>
      <c r="BE49" s="418"/>
      <c r="BF49" s="418"/>
      <c r="BG49" s="418"/>
      <c r="BH49" s="418"/>
      <c r="BI49" s="418"/>
      <c r="BJ49" s="418"/>
      <c r="BK49" s="418"/>
      <c r="BL49" s="418"/>
      <c r="BM49" s="79"/>
      <c r="BN49" s="79"/>
      <c r="BO49" s="79"/>
    </row>
    <row r="50" spans="1:70" x14ac:dyDescent="0.2">
      <c r="A50" s="408" t="s">
        <v>273</v>
      </c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2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4"/>
      <c r="AX50" s="418"/>
      <c r="AY50" s="418"/>
      <c r="AZ50" s="418"/>
      <c r="BA50" s="418"/>
      <c r="BB50" s="418"/>
      <c r="BC50" s="418"/>
      <c r="BD50" s="418"/>
      <c r="BE50" s="418"/>
      <c r="BF50" s="418"/>
      <c r="BG50" s="418"/>
      <c r="BH50" s="418"/>
      <c r="BI50" s="418"/>
      <c r="BJ50" s="418"/>
      <c r="BK50" s="418"/>
      <c r="BL50" s="418"/>
      <c r="BM50" s="79"/>
      <c r="BN50" s="79"/>
      <c r="BO50" s="79"/>
    </row>
    <row r="51" spans="1:70" x14ac:dyDescent="0.2">
      <c r="A51" s="405" t="s">
        <v>274</v>
      </c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07"/>
    </row>
    <row r="52" spans="1:70" x14ac:dyDescent="0.2">
      <c r="A52" s="409" t="s">
        <v>275</v>
      </c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10">
        <v>14790</v>
      </c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2"/>
      <c r="AX52" s="410">
        <v>15770</v>
      </c>
      <c r="AY52" s="411"/>
      <c r="AZ52" s="411"/>
      <c r="BA52" s="411"/>
      <c r="BB52" s="411"/>
      <c r="BC52" s="411"/>
      <c r="BD52" s="411"/>
      <c r="BE52" s="411"/>
      <c r="BF52" s="411"/>
      <c r="BG52" s="411"/>
      <c r="BH52" s="411"/>
      <c r="BI52" s="411"/>
      <c r="BJ52" s="411"/>
      <c r="BK52" s="411"/>
      <c r="BL52" s="412"/>
    </row>
    <row r="53" spans="1:70" x14ac:dyDescent="0.2">
      <c r="A53" s="416" t="s">
        <v>276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3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5"/>
      <c r="AX53" s="413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5"/>
      <c r="BR53" s="77"/>
    </row>
    <row r="54" spans="1:70" x14ac:dyDescent="0.2">
      <c r="A54" s="277" t="s">
        <v>277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402">
        <v>0</v>
      </c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4"/>
      <c r="AX54" s="402">
        <v>19332.471000000001</v>
      </c>
      <c r="AY54" s="403"/>
      <c r="AZ54" s="403"/>
      <c r="BA54" s="403"/>
      <c r="BB54" s="403"/>
      <c r="BC54" s="403"/>
      <c r="BD54" s="403"/>
      <c r="BE54" s="403"/>
      <c r="BF54" s="403"/>
      <c r="BG54" s="403"/>
      <c r="BH54" s="403"/>
      <c r="BI54" s="403"/>
      <c r="BJ54" s="403"/>
      <c r="BK54" s="403"/>
      <c r="BL54" s="404"/>
      <c r="BR54" s="77"/>
    </row>
    <row r="55" spans="1:70" x14ac:dyDescent="0.2">
      <c r="A55" s="277" t="s">
        <v>278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402">
        <v>0</v>
      </c>
      <c r="AJ55" s="403"/>
      <c r="AK55" s="403"/>
      <c r="AL55" s="403"/>
      <c r="AM55" s="403"/>
      <c r="AN55" s="403"/>
      <c r="AO55" s="403"/>
      <c r="AP55" s="403"/>
      <c r="AQ55" s="403"/>
      <c r="AR55" s="403"/>
      <c r="AS55" s="403"/>
      <c r="AT55" s="403"/>
      <c r="AU55" s="403"/>
      <c r="AV55" s="403"/>
      <c r="AW55" s="404"/>
      <c r="AX55" s="402">
        <v>19332.471000000001</v>
      </c>
      <c r="AY55" s="403"/>
      <c r="AZ55" s="403"/>
      <c r="BA55" s="403"/>
      <c r="BB55" s="403"/>
      <c r="BC55" s="403"/>
      <c r="BD55" s="403"/>
      <c r="BE55" s="403"/>
      <c r="BF55" s="403"/>
      <c r="BG55" s="403"/>
      <c r="BH55" s="403"/>
      <c r="BI55" s="403"/>
      <c r="BJ55" s="403"/>
      <c r="BK55" s="403"/>
      <c r="BL55" s="404"/>
    </row>
    <row r="56" spans="1:70" x14ac:dyDescent="0.2">
      <c r="A56" s="277" t="s">
        <v>279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402">
        <f>AI52-AI55</f>
        <v>14790</v>
      </c>
      <c r="AJ56" s="403"/>
      <c r="AK56" s="403"/>
      <c r="AL56" s="403"/>
      <c r="AM56" s="403"/>
      <c r="AN56" s="403"/>
      <c r="AO56" s="403"/>
      <c r="AP56" s="403"/>
      <c r="AQ56" s="403"/>
      <c r="AR56" s="403"/>
      <c r="AS56" s="403"/>
      <c r="AT56" s="403"/>
      <c r="AU56" s="403"/>
      <c r="AV56" s="403"/>
      <c r="AW56" s="404"/>
      <c r="AX56" s="402">
        <f>AX52-AX54</f>
        <v>-3562.4710000000014</v>
      </c>
      <c r="AY56" s="403"/>
      <c r="AZ56" s="403"/>
      <c r="BA56" s="403"/>
      <c r="BB56" s="403"/>
      <c r="BC56" s="403"/>
      <c r="BD56" s="403"/>
      <c r="BE56" s="403"/>
      <c r="BF56" s="403"/>
      <c r="BG56" s="403"/>
      <c r="BH56" s="403"/>
      <c r="BI56" s="403"/>
      <c r="BJ56" s="403"/>
      <c r="BK56" s="403"/>
      <c r="BL56" s="404"/>
    </row>
    <row r="57" spans="1:70" x14ac:dyDescent="0.2">
      <c r="A57" s="405" t="s">
        <v>280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7"/>
    </row>
    <row r="58" spans="1:70" x14ac:dyDescent="0.2">
      <c r="A58" s="277" t="s">
        <v>281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</row>
    <row r="59" spans="1:70" x14ac:dyDescent="0.2">
      <c r="A59" s="401" t="s">
        <v>282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</row>
    <row r="60" spans="1:70" x14ac:dyDescent="0.2">
      <c r="A60" s="401" t="s">
        <v>283</v>
      </c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</row>
    <row r="61" spans="1:70" x14ac:dyDescent="0.2">
      <c r="A61" s="277" t="s">
        <v>284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</row>
    <row r="62" spans="1:70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0" x14ac:dyDescent="0.2">
      <c r="A63" s="24" t="s">
        <v>285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4:61" hidden="1" x14ac:dyDescent="0.2">
      <c r="H65" t="s">
        <v>291</v>
      </c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t="s">
        <v>292</v>
      </c>
    </row>
    <row r="66" spans="4:61" x14ac:dyDescent="0.2"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 t="s">
        <v>291</v>
      </c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 t="s">
        <v>292</v>
      </c>
      <c r="AP66" s="76"/>
      <c r="AQ66" s="76"/>
      <c r="AR66" s="76"/>
      <c r="AS66" s="64"/>
      <c r="AT66" s="64"/>
      <c r="AU66" s="64"/>
      <c r="AV66" s="64"/>
      <c r="AW66" s="64"/>
      <c r="AX66" s="64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</row>
  </sheetData>
  <mergeCells count="121"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30:AH30"/>
    <mergeCell ref="A31:AH31"/>
    <mergeCell ref="A28:AH28"/>
    <mergeCell ref="AI28:AW28"/>
    <mergeCell ref="AX28:BL28"/>
    <mergeCell ref="A29:AH29"/>
    <mergeCell ref="AI30:AW30"/>
    <mergeCell ref="AI31:AW31"/>
    <mergeCell ref="AI29:AW29"/>
    <mergeCell ref="AX30:BL30"/>
    <mergeCell ref="AX31:BL31"/>
    <mergeCell ref="AX29:BL29"/>
    <mergeCell ref="A34:AH34"/>
    <mergeCell ref="A35:AH35"/>
    <mergeCell ref="A32:AH32"/>
    <mergeCell ref="A33:AH33"/>
    <mergeCell ref="AI34:AW34"/>
    <mergeCell ref="AI35:AW35"/>
    <mergeCell ref="AI32:AW32"/>
    <mergeCell ref="AI33:AW33"/>
    <mergeCell ref="AX34:BL34"/>
    <mergeCell ref="AX35:BL35"/>
    <mergeCell ref="AX32:BL32"/>
    <mergeCell ref="AX33:BL33"/>
    <mergeCell ref="A38:AH38"/>
    <mergeCell ref="A39:AH39"/>
    <mergeCell ref="A36:AH36"/>
    <mergeCell ref="A37:AH37"/>
    <mergeCell ref="AI38:AW38"/>
    <mergeCell ref="AI39:AW39"/>
    <mergeCell ref="AI36:AW36"/>
    <mergeCell ref="AI37:AW37"/>
    <mergeCell ref="AX38:BL38"/>
    <mergeCell ref="AX39:BL39"/>
    <mergeCell ref="AX36:BL36"/>
    <mergeCell ref="AX37:BL37"/>
    <mergeCell ref="A42:AH42"/>
    <mergeCell ref="A43:AH43"/>
    <mergeCell ref="A40:AH40"/>
    <mergeCell ref="A41:AH41"/>
    <mergeCell ref="AI42:AW42"/>
    <mergeCell ref="AI43:AW43"/>
    <mergeCell ref="AI40:AW40"/>
    <mergeCell ref="AI41:AW41"/>
    <mergeCell ref="AX42:BL42"/>
    <mergeCell ref="AX43:BL43"/>
    <mergeCell ref="AX40:BL40"/>
    <mergeCell ref="AX41:BL41"/>
    <mergeCell ref="A46:AH46"/>
    <mergeCell ref="A47:AH47"/>
    <mergeCell ref="A44:AH44"/>
    <mergeCell ref="A45:AH45"/>
    <mergeCell ref="AI46:AW46"/>
    <mergeCell ref="AI47:AW47"/>
    <mergeCell ref="AI44:AW44"/>
    <mergeCell ref="AI45:AW45"/>
    <mergeCell ref="AX46:BL46"/>
    <mergeCell ref="AX47:BL47"/>
    <mergeCell ref="AX44:BL44"/>
    <mergeCell ref="AX45:BL45"/>
    <mergeCell ref="A50:AH50"/>
    <mergeCell ref="A51:BL51"/>
    <mergeCell ref="A52:AH52"/>
    <mergeCell ref="AI52:AW53"/>
    <mergeCell ref="AX52:BL53"/>
    <mergeCell ref="A53:AH53"/>
    <mergeCell ref="A48:AH48"/>
    <mergeCell ref="A49:AH49"/>
    <mergeCell ref="AI50:AW50"/>
    <mergeCell ref="AI48:AW48"/>
    <mergeCell ref="AI49:AW49"/>
    <mergeCell ref="AX50:BL50"/>
    <mergeCell ref="AX48:BL48"/>
    <mergeCell ref="AX49:BL49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55:AH55"/>
    <mergeCell ref="AI54:AW54"/>
    <mergeCell ref="AI55:AW55"/>
    <mergeCell ref="AX54:BL54"/>
    <mergeCell ref="AX55:BL55"/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  <ignoredErrors>
    <ignoredError sqref="BF9 AZ16:BB16 AU16:AX16 AL16:AS16 AK16 AT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64" ht="18.75" x14ac:dyDescent="0.3">
      <c r="A5" s="426" t="s">
        <v>337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</row>
    <row r="6" spans="1:64" ht="18.75" x14ac:dyDescent="0.3">
      <c r="A6" s="426" t="s">
        <v>244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</row>
    <row r="7" spans="1:64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15.75" x14ac:dyDescent="0.25">
      <c r="A9" s="57"/>
      <c r="B9" s="57"/>
      <c r="C9" s="57"/>
      <c r="D9" s="57"/>
      <c r="E9" s="35"/>
      <c r="F9" s="35"/>
      <c r="G9" s="35"/>
      <c r="H9" s="57"/>
      <c r="I9" s="57"/>
      <c r="J9" s="57"/>
      <c r="K9" s="57"/>
      <c r="L9" s="57"/>
      <c r="M9" s="57"/>
      <c r="N9" s="57"/>
      <c r="O9" s="57"/>
      <c r="P9" s="57"/>
      <c r="Q9" s="35"/>
      <c r="R9" s="35"/>
      <c r="S9" s="57"/>
      <c r="T9" s="57"/>
      <c r="U9" s="57"/>
      <c r="V9" s="57"/>
      <c r="W9" s="57"/>
      <c r="X9" s="57"/>
      <c r="Y9" s="35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3" t="s">
        <v>245</v>
      </c>
      <c r="AK9" s="427" t="s">
        <v>1</v>
      </c>
      <c r="AL9" s="427"/>
      <c r="AM9" s="427"/>
      <c r="AN9" s="54" t="s">
        <v>84</v>
      </c>
      <c r="AO9" s="57"/>
      <c r="AP9" s="57"/>
      <c r="AQ9" s="57"/>
      <c r="AR9" s="57"/>
      <c r="AS9" s="57"/>
      <c r="AT9" s="427" t="s">
        <v>335</v>
      </c>
      <c r="AU9" s="427"/>
      <c r="AV9" s="427"/>
      <c r="AW9" s="427"/>
      <c r="AX9" s="427"/>
      <c r="AY9" s="54" t="s">
        <v>246</v>
      </c>
      <c r="AZ9" s="35"/>
      <c r="BA9" s="35"/>
      <c r="BB9" s="57"/>
      <c r="BC9" s="427" t="s">
        <v>335</v>
      </c>
      <c r="BD9" s="427"/>
      <c r="BE9" s="427"/>
      <c r="BF9" s="427"/>
      <c r="BG9" s="427"/>
      <c r="BH9" s="54" t="s">
        <v>247</v>
      </c>
      <c r="BI9" s="35"/>
      <c r="BJ9" s="35"/>
      <c r="BK9" s="57"/>
      <c r="BL9" s="57"/>
    </row>
    <row r="10" spans="1:64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idden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30" t="s">
        <v>32</v>
      </c>
    </row>
    <row r="12" spans="1:64" hidden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30" t="s">
        <v>287</v>
      </c>
    </row>
    <row r="13" spans="1:64" hidden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374" t="s">
        <v>288</v>
      </c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2"/>
      <c r="AS14" s="52"/>
      <c r="AT14" s="52"/>
      <c r="AU14" s="52"/>
      <c r="AV14" s="52"/>
      <c r="AW14" s="52"/>
      <c r="AX14" s="398" t="s">
        <v>2</v>
      </c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</row>
    <row r="15" spans="1:64" hidden="1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30" t="s">
        <v>33</v>
      </c>
      <c r="AS15" s="377"/>
      <c r="AT15" s="377"/>
      <c r="AU15" s="377"/>
      <c r="AV15" s="37" t="s">
        <v>34</v>
      </c>
      <c r="AW15" s="372"/>
      <c r="AX15" s="372"/>
      <c r="AY15" s="372"/>
      <c r="AZ15" s="372"/>
      <c r="BA15" s="372"/>
      <c r="BB15" s="372"/>
      <c r="BC15" s="372"/>
      <c r="BD15" s="372"/>
      <c r="BE15" s="372"/>
      <c r="BF15" s="38"/>
      <c r="BG15" s="39" t="s">
        <v>3</v>
      </c>
      <c r="BH15" s="376"/>
      <c r="BI15" s="376"/>
      <c r="BJ15" s="37" t="s">
        <v>4</v>
      </c>
      <c r="BK15" s="38"/>
      <c r="BL15" s="56"/>
    </row>
    <row r="16" spans="1:64" hidden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30" t="s">
        <v>78</v>
      </c>
    </row>
    <row r="17" spans="1:65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65" x14ac:dyDescent="0.2">
      <c r="A18" s="425" t="s">
        <v>248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5"/>
    </row>
    <row r="19" spans="1:65" x14ac:dyDescent="0.2">
      <c r="A19" s="424" t="s">
        <v>249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 t="s">
        <v>250</v>
      </c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 t="s">
        <v>341</v>
      </c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</row>
    <row r="20" spans="1:65" x14ac:dyDescent="0.2">
      <c r="A20" s="424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 t="s">
        <v>251</v>
      </c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 t="s">
        <v>342</v>
      </c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</row>
    <row r="21" spans="1:65" x14ac:dyDescent="0.2">
      <c r="A21" s="423">
        <v>1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>
        <v>2</v>
      </c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>
        <v>3</v>
      </c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</row>
    <row r="22" spans="1:65" x14ac:dyDescent="0.2">
      <c r="A22" s="277" t="s">
        <v>252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6">
        <v>1431324</v>
      </c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>
        <v>4237852</v>
      </c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>
        <v>2581287</v>
      </c>
    </row>
    <row r="23" spans="1:65" x14ac:dyDescent="0.2">
      <c r="A23" s="277" t="s">
        <v>253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6">
        <v>-229895</v>
      </c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>
        <v>69863</v>
      </c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>
        <v>-102608</v>
      </c>
    </row>
    <row r="24" spans="1:65" x14ac:dyDescent="0.2">
      <c r="A24" s="277" t="s">
        <v>254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</row>
    <row r="25" spans="1:65" x14ac:dyDescent="0.2">
      <c r="A25" s="401" t="s">
        <v>255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</row>
    <row r="26" spans="1:65" x14ac:dyDescent="0.2">
      <c r="A26" s="401" t="s">
        <v>256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</row>
    <row r="27" spans="1:65" x14ac:dyDescent="0.2">
      <c r="A27" s="277" t="s">
        <v>257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429">
        <v>-112762</v>
      </c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>
        <v>369736</v>
      </c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</row>
    <row r="28" spans="1:65" x14ac:dyDescent="0.2">
      <c r="A28" s="277" t="s">
        <v>258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430">
        <v>1070989</v>
      </c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2"/>
      <c r="AX28" s="430">
        <v>1357285</v>
      </c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2"/>
      <c r="BM28">
        <v>1376443</v>
      </c>
    </row>
    <row r="29" spans="1:65" x14ac:dyDescent="0.2">
      <c r="A29" s="401" t="s">
        <v>259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30">
        <v>663418</v>
      </c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2"/>
      <c r="AX29" s="430">
        <v>733424</v>
      </c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2"/>
      <c r="BM29">
        <v>809118</v>
      </c>
    </row>
    <row r="30" spans="1:65" x14ac:dyDescent="0.2">
      <c r="A30" s="401" t="s">
        <v>260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276">
        <v>28760</v>
      </c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>
        <v>22968</v>
      </c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>
        <v>32359</v>
      </c>
    </row>
    <row r="31" spans="1:65" x14ac:dyDescent="0.2">
      <c r="A31" s="277" t="s">
        <v>261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6">
        <v>14886005</v>
      </c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>
        <v>15303671</v>
      </c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>
        <v>15062309</v>
      </c>
    </row>
    <row r="32" spans="1:65" x14ac:dyDescent="0.2">
      <c r="A32" s="277" t="s">
        <v>262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429">
        <v>613606</v>
      </c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>
        <v>738039</v>
      </c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>
        <v>601600</v>
      </c>
    </row>
    <row r="33" spans="1:65" x14ac:dyDescent="0.2">
      <c r="A33" s="401" t="s">
        <v>263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276">
        <v>0</v>
      </c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</row>
    <row r="34" spans="1:65" x14ac:dyDescent="0.2">
      <c r="A34" s="401" t="s">
        <v>264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276">
        <v>0</v>
      </c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</row>
    <row r="35" spans="1:65" x14ac:dyDescent="0.2">
      <c r="A35" s="401" t="s">
        <v>265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276">
        <v>225000</v>
      </c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>
        <v>0</v>
      </c>
    </row>
    <row r="36" spans="1:65" x14ac:dyDescent="0.2">
      <c r="A36" s="401" t="s">
        <v>266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276">
        <f>AI32-AI35</f>
        <v>388606</v>
      </c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>
        <f>AX32-AX35</f>
        <v>738039</v>
      </c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>
        <v>205362</v>
      </c>
    </row>
    <row r="37" spans="1:65" x14ac:dyDescent="0.2">
      <c r="A37" s="277" t="s">
        <v>267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6">
        <v>2963253</v>
      </c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>
        <v>2818042</v>
      </c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>
        <v>3429772</v>
      </c>
    </row>
    <row r="38" spans="1:65" x14ac:dyDescent="0.2">
      <c r="A38" s="401" t="s">
        <v>268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276">
        <v>1757</v>
      </c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>
        <v>4727</v>
      </c>
    </row>
    <row r="39" spans="1:65" x14ac:dyDescent="0.2">
      <c r="A39" s="401" t="s">
        <v>269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276">
        <v>1533515</v>
      </c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>
        <v>1979741</v>
      </c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>
        <v>2001406</v>
      </c>
    </row>
    <row r="40" spans="1:65" x14ac:dyDescent="0.2">
      <c r="A40" s="433" t="s">
        <v>270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</row>
    <row r="41" spans="1:65" x14ac:dyDescent="0.2">
      <c r="A41" s="433" t="s">
        <v>271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</row>
    <row r="42" spans="1:65" x14ac:dyDescent="0.2">
      <c r="A42" s="433" t="s">
        <v>272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</row>
    <row r="43" spans="1:65" x14ac:dyDescent="0.2">
      <c r="A43" s="277" t="s">
        <v>273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</row>
    <row r="44" spans="1:65" x14ac:dyDescent="0.2">
      <c r="A44" s="405" t="s">
        <v>274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7"/>
    </row>
    <row r="45" spans="1:65" x14ac:dyDescent="0.2">
      <c r="A45" s="409" t="s">
        <v>275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335">
        <v>0</v>
      </c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7"/>
      <c r="AX45" s="335">
        <v>0</v>
      </c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7"/>
    </row>
    <row r="46" spans="1:65" x14ac:dyDescent="0.2">
      <c r="A46" s="416" t="s">
        <v>276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338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40"/>
      <c r="AX46" s="338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40"/>
    </row>
    <row r="47" spans="1:65" x14ac:dyDescent="0.2">
      <c r="A47" s="277" t="s">
        <v>277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>
        <v>0</v>
      </c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</row>
    <row r="48" spans="1:65" x14ac:dyDescent="0.2">
      <c r="A48" s="277" t="s">
        <v>278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329">
        <v>1496.09</v>
      </c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>
        <v>8177.63</v>
      </c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</row>
    <row r="49" spans="1:64" x14ac:dyDescent="0.2">
      <c r="A49" s="277" t="s">
        <v>279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329">
        <f>AI45-AI47</f>
        <v>0</v>
      </c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329">
        <v>0</v>
      </c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</row>
    <row r="50" spans="1:64" x14ac:dyDescent="0.2">
      <c r="A50" s="405" t="s">
        <v>280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6"/>
      <c r="BI50" s="406"/>
      <c r="BJ50" s="406"/>
      <c r="BK50" s="406"/>
      <c r="BL50" s="407"/>
    </row>
    <row r="51" spans="1:64" x14ac:dyDescent="0.2">
      <c r="A51" s="277" t="s">
        <v>281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</row>
    <row r="52" spans="1:64" x14ac:dyDescent="0.2">
      <c r="A52" s="401" t="s">
        <v>282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</row>
    <row r="53" spans="1:64" x14ac:dyDescent="0.2">
      <c r="A53" s="401" t="s">
        <v>283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</row>
    <row r="54" spans="1:64" x14ac:dyDescent="0.2">
      <c r="A54" s="277" t="s">
        <v>284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</row>
    <row r="55" spans="1:64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291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t="s">
        <v>292</v>
      </c>
    </row>
  </sheetData>
  <mergeCells count="115"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64" ht="18.75" x14ac:dyDescent="0.3">
      <c r="A5" s="426" t="s">
        <v>337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</row>
    <row r="6" spans="1:64" ht="18.75" x14ac:dyDescent="0.3">
      <c r="A6" s="426" t="s">
        <v>244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</row>
    <row r="7" spans="1:64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15.75" x14ac:dyDescent="0.25">
      <c r="A9" s="57"/>
      <c r="B9" s="57"/>
      <c r="C9" s="57"/>
      <c r="D9" s="57"/>
      <c r="E9" s="35"/>
      <c r="F9" s="35"/>
      <c r="G9" s="35"/>
      <c r="H9" s="57"/>
      <c r="I9" s="57"/>
      <c r="J9" s="57"/>
      <c r="K9" s="57"/>
      <c r="L9" s="57"/>
      <c r="M9" s="57"/>
      <c r="N9" s="57"/>
      <c r="O9" s="57"/>
      <c r="P9" s="57"/>
      <c r="Q9" s="35"/>
      <c r="R9" s="35"/>
      <c r="S9" s="57"/>
      <c r="T9" s="57"/>
      <c r="U9" s="57"/>
      <c r="V9" s="57"/>
      <c r="W9" s="57"/>
      <c r="X9" s="57"/>
      <c r="Y9" s="35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3" t="s">
        <v>245</v>
      </c>
      <c r="AK9" s="427" t="s">
        <v>224</v>
      </c>
      <c r="AL9" s="427"/>
      <c r="AM9" s="427"/>
      <c r="AN9" s="54" t="s">
        <v>84</v>
      </c>
      <c r="AO9" s="57"/>
      <c r="AP9" s="57"/>
      <c r="AQ9" s="57"/>
      <c r="AR9" s="57"/>
      <c r="AS9" s="57"/>
      <c r="AT9" s="427" t="s">
        <v>335</v>
      </c>
      <c r="AU9" s="427"/>
      <c r="AV9" s="427"/>
      <c r="AW9" s="427"/>
      <c r="AX9" s="427"/>
      <c r="AY9" s="54" t="s">
        <v>246</v>
      </c>
      <c r="AZ9" s="35"/>
      <c r="BA9" s="35"/>
      <c r="BB9" s="57"/>
      <c r="BC9" s="427" t="s">
        <v>335</v>
      </c>
      <c r="BD9" s="427"/>
      <c r="BE9" s="427"/>
      <c r="BF9" s="427"/>
      <c r="BG9" s="427"/>
      <c r="BH9" s="54" t="s">
        <v>247</v>
      </c>
      <c r="BI9" s="35"/>
      <c r="BJ9" s="35"/>
      <c r="BK9" s="57"/>
      <c r="BL9" s="57"/>
    </row>
    <row r="10" spans="1:64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idden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30" t="s">
        <v>32</v>
      </c>
    </row>
    <row r="12" spans="1:64" hidden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30" t="s">
        <v>287</v>
      </c>
    </row>
    <row r="13" spans="1:64" hidden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374" t="s">
        <v>288</v>
      </c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2"/>
      <c r="AS14" s="52"/>
      <c r="AT14" s="52"/>
      <c r="AU14" s="52"/>
      <c r="AV14" s="52"/>
      <c r="AW14" s="52"/>
      <c r="AX14" s="398" t="s">
        <v>2</v>
      </c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</row>
    <row r="15" spans="1:64" hidden="1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30" t="s">
        <v>33</v>
      </c>
      <c r="AS15" s="377"/>
      <c r="AT15" s="377"/>
      <c r="AU15" s="377"/>
      <c r="AV15" s="37" t="s">
        <v>34</v>
      </c>
      <c r="AW15" s="372"/>
      <c r="AX15" s="372"/>
      <c r="AY15" s="372"/>
      <c r="AZ15" s="372"/>
      <c r="BA15" s="372"/>
      <c r="BB15" s="372"/>
      <c r="BC15" s="372"/>
      <c r="BD15" s="372"/>
      <c r="BE15" s="372"/>
      <c r="BF15" s="38"/>
      <c r="BG15" s="39" t="s">
        <v>3</v>
      </c>
      <c r="BH15" s="376"/>
      <c r="BI15" s="376"/>
      <c r="BJ15" s="37" t="s">
        <v>4</v>
      </c>
      <c r="BK15" s="38"/>
      <c r="BL15" s="56"/>
    </row>
    <row r="16" spans="1:64" hidden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30" t="s">
        <v>78</v>
      </c>
    </row>
    <row r="17" spans="1:65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65" x14ac:dyDescent="0.2">
      <c r="A18" s="425" t="s">
        <v>248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5"/>
    </row>
    <row r="19" spans="1:65" x14ac:dyDescent="0.2">
      <c r="A19" s="424" t="s">
        <v>249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 t="s">
        <v>250</v>
      </c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 t="s">
        <v>341</v>
      </c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</row>
    <row r="20" spans="1:65" x14ac:dyDescent="0.2">
      <c r="A20" s="424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 t="s">
        <v>251</v>
      </c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 t="s">
        <v>342</v>
      </c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</row>
    <row r="21" spans="1:65" x14ac:dyDescent="0.2">
      <c r="A21" s="423">
        <v>1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>
        <v>2</v>
      </c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>
        <v>3</v>
      </c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</row>
    <row r="22" spans="1:65" x14ac:dyDescent="0.2">
      <c r="A22" s="277" t="s">
        <v>252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6">
        <v>2207414</v>
      </c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>
        <v>4237852</v>
      </c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>
        <v>2581287</v>
      </c>
    </row>
    <row r="23" spans="1:65" x14ac:dyDescent="0.2">
      <c r="A23" s="277" t="s">
        <v>253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6">
        <v>-132774</v>
      </c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>
        <v>69863</v>
      </c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>
        <v>-102608</v>
      </c>
    </row>
    <row r="24" spans="1:65" x14ac:dyDescent="0.2">
      <c r="A24" s="277" t="s">
        <v>254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</row>
    <row r="25" spans="1:65" x14ac:dyDescent="0.2">
      <c r="A25" s="401" t="s">
        <v>255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</row>
    <row r="26" spans="1:65" x14ac:dyDescent="0.2">
      <c r="A26" s="401" t="s">
        <v>256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</row>
    <row r="27" spans="1:65" x14ac:dyDescent="0.2">
      <c r="A27" s="277" t="s">
        <v>257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429">
        <v>-38584</v>
      </c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>
        <v>369736</v>
      </c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</row>
    <row r="28" spans="1:65" x14ac:dyDescent="0.2">
      <c r="A28" s="277" t="s">
        <v>258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430">
        <v>1072197</v>
      </c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2"/>
      <c r="AX28" s="430">
        <v>1357285</v>
      </c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2"/>
      <c r="BM28">
        <v>1376443</v>
      </c>
    </row>
    <row r="29" spans="1:65" x14ac:dyDescent="0.2">
      <c r="A29" s="401" t="s">
        <v>259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30">
        <v>548902</v>
      </c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2"/>
      <c r="AX29" s="430">
        <v>733424</v>
      </c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2"/>
      <c r="BM29">
        <v>809118</v>
      </c>
    </row>
    <row r="30" spans="1:65" x14ac:dyDescent="0.2">
      <c r="A30" s="401" t="s">
        <v>260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276">
        <v>26233</v>
      </c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>
        <v>22968</v>
      </c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>
        <v>32359</v>
      </c>
    </row>
    <row r="31" spans="1:65" x14ac:dyDescent="0.2">
      <c r="A31" s="277" t="s">
        <v>261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6">
        <v>14962307</v>
      </c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>
        <v>15303671</v>
      </c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>
        <v>15062309</v>
      </c>
    </row>
    <row r="32" spans="1:65" x14ac:dyDescent="0.2">
      <c r="A32" s="277" t="s">
        <v>262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429">
        <v>603708</v>
      </c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>
        <v>738039</v>
      </c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>
        <v>601600</v>
      </c>
    </row>
    <row r="33" spans="1:65" x14ac:dyDescent="0.2">
      <c r="A33" s="401" t="s">
        <v>263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276">
        <v>0</v>
      </c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</row>
    <row r="34" spans="1:65" x14ac:dyDescent="0.2">
      <c r="A34" s="401" t="s">
        <v>264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276">
        <v>0</v>
      </c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</row>
    <row r="35" spans="1:65" x14ac:dyDescent="0.2">
      <c r="A35" s="401" t="s">
        <v>265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276">
        <v>225000</v>
      </c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>
        <v>0</v>
      </c>
    </row>
    <row r="36" spans="1:65" x14ac:dyDescent="0.2">
      <c r="A36" s="401" t="s">
        <v>266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276">
        <f>AI32-AI35</f>
        <v>378708</v>
      </c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>
        <f>AX32-AX35</f>
        <v>738039</v>
      </c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>
        <v>205362</v>
      </c>
    </row>
    <row r="37" spans="1:65" x14ac:dyDescent="0.2">
      <c r="A37" s="277" t="s">
        <v>267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6">
        <v>2836590</v>
      </c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>
        <v>2818042</v>
      </c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>
        <v>3429772</v>
      </c>
    </row>
    <row r="38" spans="1:65" x14ac:dyDescent="0.2">
      <c r="A38" s="401" t="s">
        <v>268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276">
        <v>1757</v>
      </c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>
        <v>4727</v>
      </c>
    </row>
    <row r="39" spans="1:65" x14ac:dyDescent="0.2">
      <c r="A39" s="401" t="s">
        <v>269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276">
        <v>1428049</v>
      </c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>
        <v>1979741</v>
      </c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>
        <v>2001406</v>
      </c>
    </row>
    <row r="40" spans="1:65" x14ac:dyDescent="0.2">
      <c r="A40" s="433" t="s">
        <v>270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430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2"/>
    </row>
    <row r="41" spans="1:65" x14ac:dyDescent="0.2">
      <c r="A41" s="433" t="s">
        <v>271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430"/>
      <c r="AY41" s="431"/>
      <c r="AZ41" s="431"/>
      <c r="BA41" s="431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2"/>
    </row>
    <row r="42" spans="1:65" x14ac:dyDescent="0.2">
      <c r="A42" s="433" t="s">
        <v>272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430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2"/>
    </row>
    <row r="43" spans="1:65" x14ac:dyDescent="0.2">
      <c r="A43" s="277" t="s">
        <v>273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</row>
    <row r="44" spans="1:65" x14ac:dyDescent="0.2">
      <c r="A44" s="405" t="s">
        <v>274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7"/>
    </row>
    <row r="45" spans="1:65" x14ac:dyDescent="0.2">
      <c r="A45" s="409" t="s">
        <v>275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335">
        <v>0</v>
      </c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7"/>
      <c r="AX45" s="335">
        <v>0</v>
      </c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7"/>
    </row>
    <row r="46" spans="1:65" x14ac:dyDescent="0.2">
      <c r="A46" s="416" t="s">
        <v>276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338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40"/>
      <c r="AX46" s="338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40"/>
    </row>
    <row r="47" spans="1:65" x14ac:dyDescent="0.2">
      <c r="A47" s="277" t="s">
        <v>277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329">
        <v>0</v>
      </c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>
        <v>0</v>
      </c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</row>
    <row r="48" spans="1:65" x14ac:dyDescent="0.2">
      <c r="A48" s="277" t="s">
        <v>278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329">
        <v>2540.5700000000002</v>
      </c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>
        <v>8177.63</v>
      </c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</row>
    <row r="49" spans="1:64" x14ac:dyDescent="0.2">
      <c r="A49" s="277" t="s">
        <v>279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329">
        <f>AI45-AI47</f>
        <v>0</v>
      </c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329">
        <f>AX45-AX47</f>
        <v>0</v>
      </c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</row>
    <row r="50" spans="1:64" x14ac:dyDescent="0.2">
      <c r="A50" s="405" t="s">
        <v>280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6"/>
      <c r="BI50" s="406"/>
      <c r="BJ50" s="406"/>
      <c r="BK50" s="406"/>
      <c r="BL50" s="407"/>
    </row>
    <row r="51" spans="1:64" x14ac:dyDescent="0.2">
      <c r="A51" s="277" t="s">
        <v>281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</row>
    <row r="52" spans="1:64" x14ac:dyDescent="0.2">
      <c r="A52" s="401" t="s">
        <v>282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</row>
    <row r="53" spans="1:64" x14ac:dyDescent="0.2">
      <c r="A53" s="401" t="s">
        <v>283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</row>
    <row r="54" spans="1:64" x14ac:dyDescent="0.2">
      <c r="A54" s="277" t="s">
        <v>284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</row>
    <row r="55" spans="1:64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291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t="s">
        <v>292</v>
      </c>
    </row>
  </sheetData>
  <mergeCells count="115"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="80" zoomScaleNormal="100" zoomScaleSheetLayoutView="8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64" ht="18.75" x14ac:dyDescent="0.3">
      <c r="A5" s="426" t="s">
        <v>337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</row>
    <row r="6" spans="1:64" ht="18.75" x14ac:dyDescent="0.3">
      <c r="A6" s="426" t="s">
        <v>244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</row>
    <row r="7" spans="1:64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15.75" x14ac:dyDescent="0.25">
      <c r="A9" s="57"/>
      <c r="B9" s="57"/>
      <c r="C9" s="57"/>
      <c r="D9" s="57"/>
      <c r="E9" s="35"/>
      <c r="F9" s="35"/>
      <c r="G9" s="35"/>
      <c r="H9" s="57"/>
      <c r="I9" s="57"/>
      <c r="J9" s="57"/>
      <c r="K9" s="57"/>
      <c r="L9" s="57"/>
      <c r="M9" s="57"/>
      <c r="N9" s="57"/>
      <c r="O9" s="57"/>
      <c r="P9" s="57"/>
      <c r="Q9" s="35"/>
      <c r="R9" s="35"/>
      <c r="S9" s="57"/>
      <c r="T9" s="57"/>
      <c r="U9" s="57"/>
      <c r="V9" s="57"/>
      <c r="W9" s="57"/>
      <c r="X9" s="57"/>
      <c r="Y9" s="35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3" t="s">
        <v>245</v>
      </c>
      <c r="AK9" s="427" t="s">
        <v>225</v>
      </c>
      <c r="AL9" s="427"/>
      <c r="AM9" s="427"/>
      <c r="AN9" s="54" t="s">
        <v>84</v>
      </c>
      <c r="AO9" s="57"/>
      <c r="AP9" s="57"/>
      <c r="AQ9" s="57"/>
      <c r="AR9" s="57"/>
      <c r="AS9" s="57"/>
      <c r="AT9" s="427" t="s">
        <v>335</v>
      </c>
      <c r="AU9" s="427"/>
      <c r="AV9" s="427"/>
      <c r="AW9" s="427"/>
      <c r="AX9" s="427"/>
      <c r="AY9" s="54" t="s">
        <v>246</v>
      </c>
      <c r="AZ9" s="35"/>
      <c r="BA9" s="35"/>
      <c r="BB9" s="57"/>
      <c r="BC9" s="427" t="s">
        <v>335</v>
      </c>
      <c r="BD9" s="427"/>
      <c r="BE9" s="427"/>
      <c r="BF9" s="427"/>
      <c r="BG9" s="427"/>
      <c r="BH9" s="54" t="s">
        <v>247</v>
      </c>
      <c r="BI9" s="35"/>
      <c r="BJ9" s="35"/>
      <c r="BK9" s="57"/>
      <c r="BL9" s="57"/>
    </row>
    <row r="10" spans="1:64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idden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30" t="s">
        <v>32</v>
      </c>
    </row>
    <row r="12" spans="1:64" hidden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30" t="s">
        <v>287</v>
      </c>
    </row>
    <row r="13" spans="1:64" hidden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374" t="s">
        <v>288</v>
      </c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2"/>
      <c r="AS14" s="52"/>
      <c r="AT14" s="52"/>
      <c r="AU14" s="52"/>
      <c r="AV14" s="52"/>
      <c r="AW14" s="52"/>
      <c r="AX14" s="398" t="s">
        <v>2</v>
      </c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</row>
    <row r="15" spans="1:64" hidden="1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30" t="s">
        <v>33</v>
      </c>
      <c r="AS15" s="377"/>
      <c r="AT15" s="377"/>
      <c r="AU15" s="377"/>
      <c r="AV15" s="37" t="s">
        <v>34</v>
      </c>
      <c r="AW15" s="372"/>
      <c r="AX15" s="372"/>
      <c r="AY15" s="372"/>
      <c r="AZ15" s="372"/>
      <c r="BA15" s="372"/>
      <c r="BB15" s="372"/>
      <c r="BC15" s="372"/>
      <c r="BD15" s="372"/>
      <c r="BE15" s="372"/>
      <c r="BF15" s="38"/>
      <c r="BG15" s="39" t="s">
        <v>3</v>
      </c>
      <c r="BH15" s="376"/>
      <c r="BI15" s="376"/>
      <c r="BJ15" s="37" t="s">
        <v>4</v>
      </c>
      <c r="BK15" s="38"/>
      <c r="BL15" s="56"/>
    </row>
    <row r="16" spans="1:64" hidden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30" t="s">
        <v>78</v>
      </c>
    </row>
    <row r="17" spans="1:65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65" x14ac:dyDescent="0.2">
      <c r="A18" s="425" t="s">
        <v>248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5"/>
    </row>
    <row r="19" spans="1:65" x14ac:dyDescent="0.2">
      <c r="A19" s="424" t="s">
        <v>249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 t="s">
        <v>250</v>
      </c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 t="s">
        <v>341</v>
      </c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</row>
    <row r="20" spans="1:65" x14ac:dyDescent="0.2">
      <c r="A20" s="424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 t="s">
        <v>251</v>
      </c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 t="s">
        <v>342</v>
      </c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</row>
    <row r="21" spans="1:65" x14ac:dyDescent="0.2">
      <c r="A21" s="423">
        <v>1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>
        <v>2</v>
      </c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>
        <v>3</v>
      </c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</row>
    <row r="22" spans="1:65" x14ac:dyDescent="0.2">
      <c r="A22" s="277" t="s">
        <v>252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6">
        <v>4237852</v>
      </c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>
        <v>4237852</v>
      </c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>
        <v>2581287</v>
      </c>
    </row>
    <row r="23" spans="1:65" x14ac:dyDescent="0.2">
      <c r="A23" s="277" t="s">
        <v>253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6">
        <v>69863</v>
      </c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>
        <v>69863</v>
      </c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>
        <v>-102608</v>
      </c>
    </row>
    <row r="24" spans="1:65" x14ac:dyDescent="0.2">
      <c r="A24" s="277" t="s">
        <v>254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</row>
    <row r="25" spans="1:65" x14ac:dyDescent="0.2">
      <c r="A25" s="401" t="s">
        <v>255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</row>
    <row r="26" spans="1:65" x14ac:dyDescent="0.2">
      <c r="A26" s="401" t="s">
        <v>256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</row>
    <row r="27" spans="1:65" x14ac:dyDescent="0.2">
      <c r="A27" s="277" t="s">
        <v>257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429">
        <v>369736</v>
      </c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>
        <v>369736</v>
      </c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</row>
    <row r="28" spans="1:65" x14ac:dyDescent="0.2">
      <c r="A28" s="277" t="s">
        <v>258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430">
        <v>1357285</v>
      </c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2"/>
      <c r="AX28" s="430">
        <v>1357285</v>
      </c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2"/>
      <c r="BM28">
        <v>1376443</v>
      </c>
    </row>
    <row r="29" spans="1:65" x14ac:dyDescent="0.2">
      <c r="A29" s="401" t="s">
        <v>259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30">
        <v>733424</v>
      </c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2"/>
      <c r="AX29" s="430">
        <v>733424</v>
      </c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2"/>
      <c r="BM29">
        <v>809118</v>
      </c>
    </row>
    <row r="30" spans="1:65" x14ac:dyDescent="0.2">
      <c r="A30" s="401" t="s">
        <v>260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276">
        <v>22968</v>
      </c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>
        <v>22968</v>
      </c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>
        <v>32359</v>
      </c>
    </row>
    <row r="31" spans="1:65" x14ac:dyDescent="0.2">
      <c r="A31" s="277" t="s">
        <v>261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6">
        <v>15303671</v>
      </c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>
        <v>15303671</v>
      </c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>
        <v>15062309</v>
      </c>
    </row>
    <row r="32" spans="1:65" x14ac:dyDescent="0.2">
      <c r="A32" s="277" t="s">
        <v>262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429">
        <v>738039</v>
      </c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>
        <v>738039</v>
      </c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>
        <v>601600</v>
      </c>
    </row>
    <row r="33" spans="1:65" x14ac:dyDescent="0.2">
      <c r="A33" s="401" t="s">
        <v>263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</row>
    <row r="34" spans="1:65" x14ac:dyDescent="0.2">
      <c r="A34" s="401" t="s">
        <v>264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</row>
    <row r="35" spans="1:65" x14ac:dyDescent="0.2">
      <c r="A35" s="401" t="s">
        <v>265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>
        <v>0</v>
      </c>
    </row>
    <row r="36" spans="1:65" x14ac:dyDescent="0.2">
      <c r="A36" s="401" t="s">
        <v>266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276">
        <f>AI32-AI35</f>
        <v>738039</v>
      </c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>
        <f>AX32-AX35</f>
        <v>738039</v>
      </c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>
        <v>205362</v>
      </c>
    </row>
    <row r="37" spans="1:65" x14ac:dyDescent="0.2">
      <c r="A37" s="277" t="s">
        <v>267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6">
        <v>2818042</v>
      </c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>
        <v>2818042</v>
      </c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>
        <v>3429772</v>
      </c>
    </row>
    <row r="38" spans="1:65" x14ac:dyDescent="0.2">
      <c r="A38" s="401" t="s">
        <v>268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>
        <v>4727</v>
      </c>
    </row>
    <row r="39" spans="1:65" x14ac:dyDescent="0.2">
      <c r="A39" s="401" t="s">
        <v>269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276">
        <v>1979741</v>
      </c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>
        <v>1979741</v>
      </c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>
        <v>2001406</v>
      </c>
    </row>
    <row r="40" spans="1:65" x14ac:dyDescent="0.2">
      <c r="A40" s="433" t="s">
        <v>270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</row>
    <row r="41" spans="1:65" x14ac:dyDescent="0.2">
      <c r="A41" s="433" t="s">
        <v>271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</row>
    <row r="42" spans="1:65" x14ac:dyDescent="0.2">
      <c r="A42" s="433" t="s">
        <v>272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</row>
    <row r="43" spans="1:65" x14ac:dyDescent="0.2">
      <c r="A43" s="277" t="s">
        <v>273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</row>
    <row r="44" spans="1:65" x14ac:dyDescent="0.2">
      <c r="A44" s="405" t="s">
        <v>274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7"/>
    </row>
    <row r="45" spans="1:65" x14ac:dyDescent="0.2">
      <c r="A45" s="409" t="s">
        <v>275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335">
        <v>0</v>
      </c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7"/>
      <c r="AX45" s="335" t="s">
        <v>343</v>
      </c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7"/>
    </row>
    <row r="46" spans="1:65" x14ac:dyDescent="0.2">
      <c r="A46" s="416" t="s">
        <v>276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338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40"/>
      <c r="AX46" s="338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40"/>
    </row>
    <row r="47" spans="1:65" x14ac:dyDescent="0.2">
      <c r="A47" s="277" t="s">
        <v>277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>
        <f>AI47</f>
        <v>0</v>
      </c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</row>
    <row r="48" spans="1:65" x14ac:dyDescent="0.2">
      <c r="A48" s="277" t="s">
        <v>278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329">
        <v>2589.85</v>
      </c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>
        <v>8177.63</v>
      </c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</row>
    <row r="49" spans="1:64" x14ac:dyDescent="0.2">
      <c r="A49" s="277" t="s">
        <v>279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329">
        <f>AI45-AI47</f>
        <v>0</v>
      </c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329">
        <v>0</v>
      </c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</row>
    <row r="50" spans="1:64" x14ac:dyDescent="0.2">
      <c r="A50" s="405" t="s">
        <v>280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6"/>
      <c r="BI50" s="406"/>
      <c r="BJ50" s="406"/>
      <c r="BK50" s="406"/>
      <c r="BL50" s="407"/>
    </row>
    <row r="51" spans="1:64" x14ac:dyDescent="0.2">
      <c r="A51" s="277" t="s">
        <v>281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</row>
    <row r="52" spans="1:64" x14ac:dyDescent="0.2">
      <c r="A52" s="401" t="s">
        <v>282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</row>
    <row r="53" spans="1:64" x14ac:dyDescent="0.2">
      <c r="A53" s="401" t="s">
        <v>283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</row>
    <row r="54" spans="1:64" x14ac:dyDescent="0.2">
      <c r="A54" s="277" t="s">
        <v>284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</row>
    <row r="55" spans="1:64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291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t="s">
        <v>292</v>
      </c>
    </row>
  </sheetData>
  <mergeCells count="115"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D54"/>
  <sheetViews>
    <sheetView topLeftCell="A4" zoomScaleNormal="100" zoomScaleSheetLayoutView="100" workbookViewId="0">
      <selection activeCell="A54" sqref="A54:XFD54"/>
    </sheetView>
  </sheetViews>
  <sheetFormatPr defaultRowHeight="12.75" x14ac:dyDescent="0.2"/>
  <cols>
    <col min="1" max="3" width="1.42578125" customWidth="1"/>
    <col min="4" max="20" width="1.7109375" customWidth="1"/>
    <col min="21" max="31" width="0.85546875" customWidth="1"/>
    <col min="32" max="32" width="2" customWidth="1"/>
    <col min="33" max="51" width="0.5703125" customWidth="1"/>
    <col min="52" max="52" width="1.140625" customWidth="1"/>
    <col min="53" max="53" width="1.42578125" customWidth="1"/>
    <col min="54" max="67" width="0.85546875" customWidth="1"/>
    <col min="68" max="77" width="1.140625" customWidth="1"/>
    <col min="78" max="78" width="1" customWidth="1"/>
    <col min="79" max="86" width="1.28515625" customWidth="1"/>
    <col min="87" max="97" width="0.7109375" customWidth="1"/>
    <col min="98" max="98" width="1.28515625" customWidth="1"/>
    <col min="99" max="99" width="1.85546875" customWidth="1"/>
    <col min="100" max="112" width="1.28515625" customWidth="1"/>
    <col min="113" max="122" width="1.140625" customWidth="1"/>
    <col min="123" max="123" width="3.140625" customWidth="1"/>
    <col min="124" max="134" width="0.85546875" customWidth="1"/>
    <col min="135" max="135" width="1.42578125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295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86</v>
      </c>
    </row>
    <row r="4" spans="1:134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8"/>
    </row>
    <row r="5" spans="1:134" ht="14.25" x14ac:dyDescent="0.2">
      <c r="A5" s="190" t="s">
        <v>313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38" t="s">
        <v>338</v>
      </c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</row>
    <row r="6" spans="1:134" ht="14.25" x14ac:dyDescent="0.2">
      <c r="A6" s="190" t="s">
        <v>76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38" t="s">
        <v>296</v>
      </c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</row>
    <row r="7" spans="1:134" hidden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</row>
    <row r="8" spans="1:134" hidden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5" t="s">
        <v>32</v>
      </c>
    </row>
    <row r="9" spans="1:134" hidden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5" t="s">
        <v>287</v>
      </c>
    </row>
    <row r="10" spans="1:134" hidden="1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189" t="s">
        <v>288</v>
      </c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</row>
    <row r="11" spans="1:134" hidden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398" t="s">
        <v>2</v>
      </c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8"/>
      <c r="DX11" s="398"/>
      <c r="DY11" s="398"/>
      <c r="DZ11" s="398"/>
      <c r="EA11" s="398"/>
      <c r="EB11" s="398"/>
      <c r="EC11" s="398"/>
      <c r="ED11" s="398"/>
    </row>
    <row r="12" spans="1:134" hidden="1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15" t="s">
        <v>33</v>
      </c>
      <c r="DM12" s="139"/>
      <c r="DN12" s="139"/>
      <c r="DO12" s="16" t="s">
        <v>34</v>
      </c>
      <c r="DP12" s="141"/>
      <c r="DQ12" s="141"/>
      <c r="DR12" s="141"/>
      <c r="DS12" s="141"/>
      <c r="DT12" s="141"/>
      <c r="DU12" s="141"/>
      <c r="DV12" s="141"/>
      <c r="DW12" s="141"/>
      <c r="DX12" s="142" t="s">
        <v>3</v>
      </c>
      <c r="DY12" s="142"/>
      <c r="DZ12" s="139"/>
      <c r="EA12" s="139"/>
      <c r="EB12" s="16" t="s">
        <v>4</v>
      </c>
      <c r="EC12" s="16"/>
      <c r="ED12" s="16"/>
    </row>
    <row r="13" spans="1:134" hidden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8" t="s">
        <v>78</v>
      </c>
    </row>
    <row r="14" spans="1:134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8"/>
    </row>
    <row r="15" spans="1:134" x14ac:dyDescent="0.2">
      <c r="A15" s="499" t="s">
        <v>5</v>
      </c>
      <c r="B15" s="499"/>
      <c r="C15" s="499"/>
      <c r="D15" s="499" t="s">
        <v>6</v>
      </c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 t="s">
        <v>35</v>
      </c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 t="s">
        <v>297</v>
      </c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 t="s">
        <v>298</v>
      </c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 t="s">
        <v>299</v>
      </c>
      <c r="BQ15" s="499"/>
      <c r="BR15" s="499"/>
      <c r="BS15" s="499"/>
      <c r="BT15" s="499"/>
      <c r="BU15" s="499"/>
      <c r="BV15" s="499"/>
      <c r="BW15" s="499"/>
      <c r="BX15" s="499"/>
      <c r="BY15" s="499"/>
      <c r="BZ15" s="499" t="s">
        <v>45</v>
      </c>
      <c r="CA15" s="499"/>
      <c r="CB15" s="499"/>
      <c r="CC15" s="499"/>
      <c r="CD15" s="499"/>
      <c r="CE15" s="499"/>
      <c r="CF15" s="499"/>
      <c r="CG15" s="499"/>
      <c r="CH15" s="499"/>
      <c r="CI15" s="499"/>
      <c r="CJ15" s="500" t="s">
        <v>69</v>
      </c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1"/>
      <c r="DG15" s="501"/>
      <c r="DH15" s="501"/>
      <c r="DI15" s="501"/>
      <c r="DJ15" s="501"/>
      <c r="DK15" s="501"/>
      <c r="DL15" s="501"/>
      <c r="DM15" s="501"/>
      <c r="DN15" s="501"/>
      <c r="DO15" s="501"/>
      <c r="DP15" s="501"/>
      <c r="DQ15" s="501"/>
      <c r="DR15" s="501"/>
      <c r="DS15" s="502"/>
      <c r="DT15" s="490" t="s">
        <v>161</v>
      </c>
      <c r="DU15" s="491"/>
      <c r="DV15" s="491"/>
      <c r="DW15" s="491"/>
      <c r="DX15" s="491"/>
      <c r="DY15" s="491"/>
      <c r="DZ15" s="491"/>
      <c r="EA15" s="491"/>
      <c r="EB15" s="491"/>
      <c r="EC15" s="491"/>
      <c r="ED15" s="492"/>
    </row>
    <row r="16" spans="1:134" x14ac:dyDescent="0.2">
      <c r="A16" s="488"/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 t="s">
        <v>36</v>
      </c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9" t="s">
        <v>162</v>
      </c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8" t="s">
        <v>300</v>
      </c>
      <c r="BC16" s="488"/>
      <c r="BD16" s="488"/>
      <c r="BE16" s="488"/>
      <c r="BF16" s="488"/>
      <c r="BG16" s="488"/>
      <c r="BH16" s="488"/>
      <c r="BI16" s="488"/>
      <c r="BJ16" s="488"/>
      <c r="BK16" s="488"/>
      <c r="BL16" s="488"/>
      <c r="BM16" s="488"/>
      <c r="BN16" s="488"/>
      <c r="BO16" s="488"/>
      <c r="BP16" s="488" t="s">
        <v>301</v>
      </c>
      <c r="BQ16" s="488"/>
      <c r="BR16" s="488"/>
      <c r="BS16" s="488"/>
      <c r="BT16" s="488"/>
      <c r="BU16" s="488"/>
      <c r="BV16" s="488"/>
      <c r="BW16" s="488"/>
      <c r="BX16" s="488"/>
      <c r="BY16" s="488"/>
      <c r="BZ16" s="488" t="s">
        <v>302</v>
      </c>
      <c r="CA16" s="488"/>
      <c r="CB16" s="488"/>
      <c r="CC16" s="488"/>
      <c r="CD16" s="488"/>
      <c r="CE16" s="488"/>
      <c r="CF16" s="488"/>
      <c r="CG16" s="488"/>
      <c r="CH16" s="488"/>
      <c r="CI16" s="488"/>
      <c r="CJ16" s="490" t="s">
        <v>27</v>
      </c>
      <c r="CK16" s="491"/>
      <c r="CL16" s="491"/>
      <c r="CM16" s="491"/>
      <c r="CN16" s="491"/>
      <c r="CO16" s="491"/>
      <c r="CP16" s="491"/>
      <c r="CQ16" s="491"/>
      <c r="CR16" s="491"/>
      <c r="CS16" s="492"/>
      <c r="CT16" s="488" t="s">
        <v>53</v>
      </c>
      <c r="CU16" s="488"/>
      <c r="CV16" s="488"/>
      <c r="CW16" s="488"/>
      <c r="CX16" s="503" t="s">
        <v>54</v>
      </c>
      <c r="CY16" s="503"/>
      <c r="CZ16" s="503"/>
      <c r="DA16" s="503"/>
      <c r="DB16" s="503"/>
      <c r="DC16" s="503"/>
      <c r="DD16" s="503"/>
      <c r="DE16" s="503"/>
      <c r="DF16" s="503"/>
      <c r="DG16" s="503"/>
      <c r="DH16" s="503"/>
      <c r="DI16" s="503"/>
      <c r="DJ16" s="503"/>
      <c r="DK16" s="503"/>
      <c r="DL16" s="503"/>
      <c r="DM16" s="503"/>
      <c r="DN16" s="503"/>
      <c r="DO16" s="503"/>
      <c r="DP16" s="503"/>
      <c r="DQ16" s="503"/>
      <c r="DR16" s="503"/>
      <c r="DS16" s="503"/>
      <c r="DT16" s="493"/>
      <c r="DU16" s="494"/>
      <c r="DV16" s="494"/>
      <c r="DW16" s="494"/>
      <c r="DX16" s="494"/>
      <c r="DY16" s="494"/>
      <c r="DZ16" s="494"/>
      <c r="EA16" s="494"/>
      <c r="EB16" s="494"/>
      <c r="EC16" s="494"/>
      <c r="ED16" s="495"/>
    </row>
    <row r="17" spans="1:134" x14ac:dyDescent="0.2">
      <c r="A17" s="488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 t="s">
        <v>37</v>
      </c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 t="s">
        <v>64</v>
      </c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 t="s">
        <v>65</v>
      </c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 t="s">
        <v>303</v>
      </c>
      <c r="BC17" s="488"/>
      <c r="BD17" s="488"/>
      <c r="BE17" s="488"/>
      <c r="BF17" s="488"/>
      <c r="BG17" s="488"/>
      <c r="BH17" s="488"/>
      <c r="BI17" s="488"/>
      <c r="BJ17" s="488"/>
      <c r="BK17" s="488"/>
      <c r="BL17" s="488"/>
      <c r="BM17" s="488"/>
      <c r="BN17" s="488"/>
      <c r="BO17" s="488"/>
      <c r="BP17" s="488" t="s">
        <v>74</v>
      </c>
      <c r="BQ17" s="488"/>
      <c r="BR17" s="488"/>
      <c r="BS17" s="488"/>
      <c r="BT17" s="488"/>
      <c r="BU17" s="488"/>
      <c r="BV17" s="488"/>
      <c r="BW17" s="488"/>
      <c r="BX17" s="488"/>
      <c r="BY17" s="488"/>
      <c r="BZ17" s="488" t="s">
        <v>304</v>
      </c>
      <c r="CA17" s="488"/>
      <c r="CB17" s="488"/>
      <c r="CC17" s="488"/>
      <c r="CD17" s="488"/>
      <c r="CE17" s="488"/>
      <c r="CF17" s="488"/>
      <c r="CG17" s="488"/>
      <c r="CH17" s="488"/>
      <c r="CI17" s="488"/>
      <c r="CJ17" s="493"/>
      <c r="CK17" s="494"/>
      <c r="CL17" s="494"/>
      <c r="CM17" s="494"/>
      <c r="CN17" s="494"/>
      <c r="CO17" s="494"/>
      <c r="CP17" s="494"/>
      <c r="CQ17" s="494"/>
      <c r="CR17" s="494"/>
      <c r="CS17" s="495"/>
      <c r="CT17" s="488"/>
      <c r="CU17" s="488"/>
      <c r="CV17" s="488"/>
      <c r="CW17" s="488"/>
      <c r="CX17" s="488" t="s">
        <v>305</v>
      </c>
      <c r="CY17" s="488"/>
      <c r="CZ17" s="488"/>
      <c r="DA17" s="488"/>
      <c r="DB17" s="488"/>
      <c r="DC17" s="488"/>
      <c r="DD17" s="488"/>
      <c r="DE17" s="488"/>
      <c r="DF17" s="488"/>
      <c r="DG17" s="488"/>
      <c r="DH17" s="488"/>
      <c r="DI17" s="488" t="s">
        <v>306</v>
      </c>
      <c r="DJ17" s="488"/>
      <c r="DK17" s="488"/>
      <c r="DL17" s="488"/>
      <c r="DM17" s="488"/>
      <c r="DN17" s="488"/>
      <c r="DO17" s="488"/>
      <c r="DP17" s="488"/>
      <c r="DQ17" s="488"/>
      <c r="DR17" s="488"/>
      <c r="DS17" s="488"/>
      <c r="DT17" s="493"/>
      <c r="DU17" s="494"/>
      <c r="DV17" s="494"/>
      <c r="DW17" s="494"/>
      <c r="DX17" s="494"/>
      <c r="DY17" s="494"/>
      <c r="DZ17" s="494"/>
      <c r="EA17" s="494"/>
      <c r="EB17" s="494"/>
      <c r="EC17" s="494"/>
      <c r="ED17" s="495"/>
    </row>
    <row r="18" spans="1:134" x14ac:dyDescent="0.2">
      <c r="A18" s="488"/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 t="s">
        <v>77</v>
      </c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 t="s">
        <v>307</v>
      </c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 t="s">
        <v>75</v>
      </c>
      <c r="BQ18" s="488"/>
      <c r="BR18" s="488"/>
      <c r="BS18" s="488"/>
      <c r="BT18" s="488"/>
      <c r="BU18" s="488"/>
      <c r="BV18" s="488"/>
      <c r="BW18" s="488"/>
      <c r="BX18" s="488"/>
      <c r="BY18" s="488"/>
      <c r="BZ18" s="488" t="s">
        <v>50</v>
      </c>
      <c r="CA18" s="488"/>
      <c r="CB18" s="488"/>
      <c r="CC18" s="488"/>
      <c r="CD18" s="488"/>
      <c r="CE18" s="488"/>
      <c r="CF18" s="488"/>
      <c r="CG18" s="488"/>
      <c r="CH18" s="488"/>
      <c r="CI18" s="488"/>
      <c r="CJ18" s="493"/>
      <c r="CK18" s="494"/>
      <c r="CL18" s="494"/>
      <c r="CM18" s="494"/>
      <c r="CN18" s="494"/>
      <c r="CO18" s="494"/>
      <c r="CP18" s="494"/>
      <c r="CQ18" s="494"/>
      <c r="CR18" s="494"/>
      <c r="CS18" s="495"/>
      <c r="CT18" s="488"/>
      <c r="CU18" s="488"/>
      <c r="CV18" s="488"/>
      <c r="CW18" s="488"/>
      <c r="CX18" s="488" t="s">
        <v>308</v>
      </c>
      <c r="CY18" s="488"/>
      <c r="CZ18" s="488"/>
      <c r="DA18" s="488"/>
      <c r="DB18" s="488"/>
      <c r="DC18" s="488"/>
      <c r="DD18" s="488"/>
      <c r="DE18" s="488"/>
      <c r="DF18" s="488"/>
      <c r="DG18" s="488"/>
      <c r="DH18" s="488"/>
      <c r="DI18" s="488" t="s">
        <v>309</v>
      </c>
      <c r="DJ18" s="488"/>
      <c r="DK18" s="488"/>
      <c r="DL18" s="488"/>
      <c r="DM18" s="488"/>
      <c r="DN18" s="488"/>
      <c r="DO18" s="488"/>
      <c r="DP18" s="488"/>
      <c r="DQ18" s="488"/>
      <c r="DR18" s="488"/>
      <c r="DS18" s="488"/>
      <c r="DT18" s="493"/>
      <c r="DU18" s="494"/>
      <c r="DV18" s="494"/>
      <c r="DW18" s="494"/>
      <c r="DX18" s="494"/>
      <c r="DY18" s="494"/>
      <c r="DZ18" s="494"/>
      <c r="EA18" s="494"/>
      <c r="EB18" s="494"/>
      <c r="EC18" s="494"/>
      <c r="ED18" s="495"/>
    </row>
    <row r="19" spans="1:134" x14ac:dyDescent="0.2">
      <c r="A19" s="488"/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 t="s">
        <v>27</v>
      </c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  <c r="BM19" s="488"/>
      <c r="BN19" s="488"/>
      <c r="BO19" s="488"/>
      <c r="BP19" s="488" t="s">
        <v>27</v>
      </c>
      <c r="BQ19" s="488"/>
      <c r="BR19" s="488"/>
      <c r="BS19" s="488"/>
      <c r="BT19" s="488"/>
      <c r="BU19" s="488"/>
      <c r="BV19" s="488"/>
      <c r="BW19" s="488"/>
      <c r="BX19" s="488"/>
      <c r="BY19" s="488"/>
      <c r="BZ19" s="488" t="s">
        <v>51</v>
      </c>
      <c r="CA19" s="488"/>
      <c r="CB19" s="488"/>
      <c r="CC19" s="488"/>
      <c r="CD19" s="488"/>
      <c r="CE19" s="488"/>
      <c r="CF19" s="488"/>
      <c r="CG19" s="488"/>
      <c r="CH19" s="488"/>
      <c r="CI19" s="488"/>
      <c r="CJ19" s="496"/>
      <c r="CK19" s="497"/>
      <c r="CL19" s="497"/>
      <c r="CM19" s="497"/>
      <c r="CN19" s="497"/>
      <c r="CO19" s="497"/>
      <c r="CP19" s="497"/>
      <c r="CQ19" s="497"/>
      <c r="CR19" s="497"/>
      <c r="CS19" s="498"/>
      <c r="CT19" s="488"/>
      <c r="CU19" s="488"/>
      <c r="CV19" s="488"/>
      <c r="CW19" s="488"/>
      <c r="CX19" s="488" t="s">
        <v>310</v>
      </c>
      <c r="CY19" s="488"/>
      <c r="CZ19" s="488"/>
      <c r="DA19" s="488"/>
      <c r="DB19" s="488"/>
      <c r="DC19" s="488"/>
      <c r="DD19" s="488"/>
      <c r="DE19" s="488"/>
      <c r="DF19" s="488"/>
      <c r="DG19" s="488"/>
      <c r="DH19" s="488"/>
      <c r="DI19" s="488" t="s">
        <v>311</v>
      </c>
      <c r="DJ19" s="488"/>
      <c r="DK19" s="488"/>
      <c r="DL19" s="488"/>
      <c r="DM19" s="488"/>
      <c r="DN19" s="488"/>
      <c r="DO19" s="488"/>
      <c r="DP19" s="488"/>
      <c r="DQ19" s="488"/>
      <c r="DR19" s="488"/>
      <c r="DS19" s="488"/>
      <c r="DT19" s="496"/>
      <c r="DU19" s="497"/>
      <c r="DV19" s="497"/>
      <c r="DW19" s="497"/>
      <c r="DX19" s="497"/>
      <c r="DY19" s="497"/>
      <c r="DZ19" s="497"/>
      <c r="EA19" s="497"/>
      <c r="EB19" s="497"/>
      <c r="EC19" s="497"/>
      <c r="ED19" s="498"/>
    </row>
    <row r="20" spans="1:134" x14ac:dyDescent="0.2">
      <c r="A20" s="484"/>
      <c r="B20" s="484"/>
      <c r="C20" s="484"/>
      <c r="D20" s="485" t="s">
        <v>7</v>
      </c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7"/>
      <c r="U20" s="194"/>
      <c r="V20" s="195"/>
      <c r="W20" s="195"/>
      <c r="X20" s="195"/>
      <c r="Y20" s="195"/>
      <c r="Z20" s="195"/>
      <c r="AA20" s="195"/>
      <c r="AB20" s="195"/>
      <c r="AC20" s="195"/>
      <c r="AD20" s="195"/>
      <c r="AE20" s="196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5"/>
      <c r="BU20" s="435"/>
      <c r="BV20" s="435"/>
      <c r="BW20" s="435"/>
      <c r="BX20" s="435"/>
      <c r="BY20" s="435"/>
      <c r="BZ20" s="435"/>
      <c r="CA20" s="435"/>
      <c r="CB20" s="435"/>
      <c r="CC20" s="435"/>
      <c r="CD20" s="435"/>
      <c r="CE20" s="435"/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435"/>
      <c r="DB20" s="435"/>
      <c r="DC20" s="435"/>
      <c r="DD20" s="435"/>
      <c r="DE20" s="435"/>
      <c r="DF20" s="435"/>
      <c r="DG20" s="435"/>
      <c r="DH20" s="435"/>
      <c r="DI20" s="435"/>
      <c r="DJ20" s="435"/>
      <c r="DK20" s="435"/>
      <c r="DL20" s="435"/>
      <c r="DM20" s="435"/>
      <c r="DN20" s="435"/>
      <c r="DO20" s="435"/>
      <c r="DP20" s="435"/>
      <c r="DQ20" s="435"/>
      <c r="DR20" s="435"/>
      <c r="DS20" s="435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/>
    </row>
    <row r="21" spans="1:134" x14ac:dyDescent="0.2">
      <c r="A21" s="212" t="s">
        <v>79</v>
      </c>
      <c r="B21" s="213"/>
      <c r="C21" s="214"/>
      <c r="D21" s="218" t="s">
        <v>8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466">
        <f>U23+U29</f>
        <v>29.791</v>
      </c>
      <c r="V21" s="467"/>
      <c r="W21" s="467"/>
      <c r="X21" s="467"/>
      <c r="Y21" s="467"/>
      <c r="Z21" s="467"/>
      <c r="AA21" s="467"/>
      <c r="AB21" s="467"/>
      <c r="AC21" s="467"/>
      <c r="AD21" s="467"/>
      <c r="AE21" s="468"/>
      <c r="AF21" s="466">
        <f>AF23+AF29</f>
        <v>11.931000000000001</v>
      </c>
      <c r="AG21" s="467"/>
      <c r="AH21" s="467"/>
      <c r="AI21" s="467"/>
      <c r="AJ21" s="467"/>
      <c r="AK21" s="467"/>
      <c r="AL21" s="467"/>
      <c r="AM21" s="467"/>
      <c r="AN21" s="467"/>
      <c r="AO21" s="467"/>
      <c r="AP21" s="468"/>
      <c r="AQ21" s="466">
        <f>AQ23+AQ29</f>
        <v>7.5280000000000005</v>
      </c>
      <c r="AR21" s="467"/>
      <c r="AS21" s="467"/>
      <c r="AT21" s="467"/>
      <c r="AU21" s="467"/>
      <c r="AV21" s="467"/>
      <c r="AW21" s="467"/>
      <c r="AX21" s="467"/>
      <c r="AY21" s="467"/>
      <c r="AZ21" s="467"/>
      <c r="BA21" s="468"/>
      <c r="BB21" s="466">
        <f>BB23+BB29</f>
        <v>0</v>
      </c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8"/>
      <c r="BP21" s="466">
        <f>BP23+BP29</f>
        <v>0</v>
      </c>
      <c r="BQ21" s="467"/>
      <c r="BR21" s="467"/>
      <c r="BS21" s="467"/>
      <c r="BT21" s="467"/>
      <c r="BU21" s="467"/>
      <c r="BV21" s="467"/>
      <c r="BW21" s="467"/>
      <c r="BX21" s="467"/>
      <c r="BY21" s="468"/>
      <c r="BZ21" s="466">
        <f>BZ23+BZ29</f>
        <v>1.881</v>
      </c>
      <c r="CA21" s="467"/>
      <c r="CB21" s="467"/>
      <c r="CC21" s="467"/>
      <c r="CD21" s="467"/>
      <c r="CE21" s="467"/>
      <c r="CF21" s="467"/>
      <c r="CG21" s="467"/>
      <c r="CH21" s="467"/>
      <c r="CI21" s="468"/>
      <c r="CJ21" s="466">
        <f>CJ23+CJ29</f>
        <v>6.2839999999999998</v>
      </c>
      <c r="CK21" s="467"/>
      <c r="CL21" s="467"/>
      <c r="CM21" s="467"/>
      <c r="CN21" s="467"/>
      <c r="CO21" s="467"/>
      <c r="CP21" s="467"/>
      <c r="CQ21" s="467"/>
      <c r="CR21" s="467"/>
      <c r="CS21" s="468"/>
      <c r="CT21" s="472">
        <v>19.999999999999996</v>
      </c>
      <c r="CU21" s="473"/>
      <c r="CV21" s="473"/>
      <c r="CW21" s="474"/>
      <c r="CX21" s="466">
        <f>CX23+CX29</f>
        <v>0</v>
      </c>
      <c r="CY21" s="467"/>
      <c r="CZ21" s="467"/>
      <c r="DA21" s="467"/>
      <c r="DB21" s="467"/>
      <c r="DC21" s="467"/>
      <c r="DD21" s="467"/>
      <c r="DE21" s="467"/>
      <c r="DF21" s="467"/>
      <c r="DG21" s="467"/>
      <c r="DH21" s="468"/>
      <c r="DI21" s="466">
        <f>DI26+DI29</f>
        <v>1.3340000000000001</v>
      </c>
      <c r="DJ21" s="467"/>
      <c r="DK21" s="467"/>
      <c r="DL21" s="467"/>
      <c r="DM21" s="467"/>
      <c r="DN21" s="467"/>
      <c r="DO21" s="467"/>
      <c r="DP21" s="467"/>
      <c r="DQ21" s="467"/>
      <c r="DR21" s="467"/>
      <c r="DS21" s="468"/>
      <c r="DT21" s="453"/>
      <c r="DU21" s="454"/>
      <c r="DV21" s="454"/>
      <c r="DW21" s="454"/>
      <c r="DX21" s="454"/>
      <c r="DY21" s="454"/>
      <c r="DZ21" s="454"/>
      <c r="EA21" s="454"/>
      <c r="EB21" s="454"/>
      <c r="EC21" s="454"/>
      <c r="ED21" s="455"/>
    </row>
    <row r="22" spans="1:134" x14ac:dyDescent="0.2">
      <c r="A22" s="215"/>
      <c r="B22" s="216"/>
      <c r="C22" s="217"/>
      <c r="D22" s="211" t="s">
        <v>9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469"/>
      <c r="V22" s="470"/>
      <c r="W22" s="470"/>
      <c r="X22" s="470"/>
      <c r="Y22" s="470"/>
      <c r="Z22" s="470"/>
      <c r="AA22" s="470"/>
      <c r="AB22" s="470"/>
      <c r="AC22" s="470"/>
      <c r="AD22" s="470"/>
      <c r="AE22" s="471"/>
      <c r="AF22" s="469"/>
      <c r="AG22" s="470"/>
      <c r="AH22" s="470"/>
      <c r="AI22" s="470"/>
      <c r="AJ22" s="470"/>
      <c r="AK22" s="470"/>
      <c r="AL22" s="470"/>
      <c r="AM22" s="470"/>
      <c r="AN22" s="470"/>
      <c r="AO22" s="470"/>
      <c r="AP22" s="471"/>
      <c r="AQ22" s="469"/>
      <c r="AR22" s="470"/>
      <c r="AS22" s="470"/>
      <c r="AT22" s="470"/>
      <c r="AU22" s="470"/>
      <c r="AV22" s="470"/>
      <c r="AW22" s="470"/>
      <c r="AX22" s="470"/>
      <c r="AY22" s="470"/>
      <c r="AZ22" s="470"/>
      <c r="BA22" s="471"/>
      <c r="BB22" s="469"/>
      <c r="BC22" s="470"/>
      <c r="BD22" s="470"/>
      <c r="BE22" s="470"/>
      <c r="BF22" s="470"/>
      <c r="BG22" s="470"/>
      <c r="BH22" s="470"/>
      <c r="BI22" s="470"/>
      <c r="BJ22" s="470"/>
      <c r="BK22" s="470"/>
      <c r="BL22" s="470"/>
      <c r="BM22" s="470"/>
      <c r="BN22" s="470"/>
      <c r="BO22" s="471"/>
      <c r="BP22" s="469"/>
      <c r="BQ22" s="470"/>
      <c r="BR22" s="470"/>
      <c r="BS22" s="470"/>
      <c r="BT22" s="470"/>
      <c r="BU22" s="470"/>
      <c r="BV22" s="470"/>
      <c r="BW22" s="470"/>
      <c r="BX22" s="470"/>
      <c r="BY22" s="471"/>
      <c r="BZ22" s="469"/>
      <c r="CA22" s="470"/>
      <c r="CB22" s="470"/>
      <c r="CC22" s="470"/>
      <c r="CD22" s="470"/>
      <c r="CE22" s="470"/>
      <c r="CF22" s="470"/>
      <c r="CG22" s="470"/>
      <c r="CH22" s="470"/>
      <c r="CI22" s="471"/>
      <c r="CJ22" s="469"/>
      <c r="CK22" s="470"/>
      <c r="CL22" s="470"/>
      <c r="CM22" s="470"/>
      <c r="CN22" s="470"/>
      <c r="CO22" s="470"/>
      <c r="CP22" s="470"/>
      <c r="CQ22" s="470"/>
      <c r="CR22" s="470"/>
      <c r="CS22" s="471"/>
      <c r="CT22" s="475"/>
      <c r="CU22" s="476"/>
      <c r="CV22" s="476"/>
      <c r="CW22" s="477"/>
      <c r="CX22" s="469"/>
      <c r="CY22" s="470"/>
      <c r="CZ22" s="470"/>
      <c r="DA22" s="470"/>
      <c r="DB22" s="470"/>
      <c r="DC22" s="470"/>
      <c r="DD22" s="470"/>
      <c r="DE22" s="470"/>
      <c r="DF22" s="470"/>
      <c r="DG22" s="470"/>
      <c r="DH22" s="471"/>
      <c r="DI22" s="469"/>
      <c r="DJ22" s="470"/>
      <c r="DK22" s="470"/>
      <c r="DL22" s="470"/>
      <c r="DM22" s="470"/>
      <c r="DN22" s="470"/>
      <c r="DO22" s="470"/>
      <c r="DP22" s="470"/>
      <c r="DQ22" s="470"/>
      <c r="DR22" s="470"/>
      <c r="DS22" s="471"/>
      <c r="DT22" s="456"/>
      <c r="DU22" s="457"/>
      <c r="DV22" s="457"/>
      <c r="DW22" s="457"/>
      <c r="DX22" s="457"/>
      <c r="DY22" s="457"/>
      <c r="DZ22" s="457"/>
      <c r="EA22" s="457"/>
      <c r="EB22" s="457"/>
      <c r="EC22" s="457"/>
      <c r="ED22" s="458"/>
    </row>
    <row r="23" spans="1:134" x14ac:dyDescent="0.2">
      <c r="A23" s="212" t="s">
        <v>11</v>
      </c>
      <c r="B23" s="213"/>
      <c r="C23" s="214"/>
      <c r="D23" s="218" t="s">
        <v>80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466">
        <f>U25+U26</f>
        <v>10.791</v>
      </c>
      <c r="V23" s="467"/>
      <c r="W23" s="467"/>
      <c r="X23" s="467"/>
      <c r="Y23" s="467"/>
      <c r="Z23" s="467"/>
      <c r="AA23" s="467"/>
      <c r="AB23" s="467"/>
      <c r="AC23" s="467"/>
      <c r="AD23" s="467"/>
      <c r="AE23" s="468"/>
      <c r="AF23" s="466">
        <f>AF25+AF26</f>
        <v>10.791</v>
      </c>
      <c r="AG23" s="467"/>
      <c r="AH23" s="467"/>
      <c r="AI23" s="467"/>
      <c r="AJ23" s="467"/>
      <c r="AK23" s="467"/>
      <c r="AL23" s="467"/>
      <c r="AM23" s="467"/>
      <c r="AN23" s="467"/>
      <c r="AO23" s="467"/>
      <c r="AP23" s="468"/>
      <c r="AQ23" s="466">
        <f>AQ25+AQ26</f>
        <v>6.907</v>
      </c>
      <c r="AR23" s="467"/>
      <c r="AS23" s="467"/>
      <c r="AT23" s="467"/>
      <c r="AU23" s="467"/>
      <c r="AV23" s="467"/>
      <c r="AW23" s="467"/>
      <c r="AX23" s="467"/>
      <c r="AY23" s="467"/>
      <c r="AZ23" s="467"/>
      <c r="BA23" s="468"/>
      <c r="BB23" s="466">
        <f>BB25+BB26</f>
        <v>0</v>
      </c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8"/>
      <c r="BP23" s="466">
        <f>BP25+BP26</f>
        <v>0</v>
      </c>
      <c r="BQ23" s="467"/>
      <c r="BR23" s="467"/>
      <c r="BS23" s="467"/>
      <c r="BT23" s="467"/>
      <c r="BU23" s="467"/>
      <c r="BV23" s="467"/>
      <c r="BW23" s="467"/>
      <c r="BX23" s="467"/>
      <c r="BY23" s="468"/>
      <c r="BZ23" s="466">
        <f>BZ25+BZ26</f>
        <v>1.726</v>
      </c>
      <c r="CA23" s="467"/>
      <c r="CB23" s="467"/>
      <c r="CC23" s="467"/>
      <c r="CD23" s="467"/>
      <c r="CE23" s="467"/>
      <c r="CF23" s="467"/>
      <c r="CG23" s="467"/>
      <c r="CH23" s="467"/>
      <c r="CI23" s="468"/>
      <c r="CJ23" s="466">
        <f>CJ25+CJ26</f>
        <v>5.6099999999999994</v>
      </c>
      <c r="CK23" s="467"/>
      <c r="CL23" s="467"/>
      <c r="CM23" s="467"/>
      <c r="CN23" s="467"/>
      <c r="CO23" s="467"/>
      <c r="CP23" s="467"/>
      <c r="CQ23" s="467"/>
      <c r="CR23" s="467"/>
      <c r="CS23" s="468"/>
      <c r="CT23" s="472">
        <v>19.999999999999996</v>
      </c>
      <c r="CU23" s="473"/>
      <c r="CV23" s="473"/>
      <c r="CW23" s="474"/>
      <c r="CX23" s="466">
        <f>CX25+CX26</f>
        <v>0</v>
      </c>
      <c r="CY23" s="467"/>
      <c r="CZ23" s="467"/>
      <c r="DA23" s="467"/>
      <c r="DB23" s="467"/>
      <c r="DC23" s="467"/>
      <c r="DD23" s="467"/>
      <c r="DE23" s="467"/>
      <c r="DF23" s="467"/>
      <c r="DG23" s="467"/>
      <c r="DH23" s="468"/>
      <c r="DI23" s="466">
        <f>DI25+DI26</f>
        <v>2.1579999999999999</v>
      </c>
      <c r="DJ23" s="467"/>
      <c r="DK23" s="467"/>
      <c r="DL23" s="467"/>
      <c r="DM23" s="467"/>
      <c r="DN23" s="467"/>
      <c r="DO23" s="467"/>
      <c r="DP23" s="467"/>
      <c r="DQ23" s="467"/>
      <c r="DR23" s="467"/>
      <c r="DS23" s="468"/>
      <c r="DT23" s="453"/>
      <c r="DU23" s="454"/>
      <c r="DV23" s="454"/>
      <c r="DW23" s="454"/>
      <c r="DX23" s="454"/>
      <c r="DY23" s="454"/>
      <c r="DZ23" s="454"/>
      <c r="EA23" s="454"/>
      <c r="EB23" s="454"/>
      <c r="EC23" s="454"/>
      <c r="ED23" s="455"/>
    </row>
    <row r="24" spans="1:134" x14ac:dyDescent="0.2">
      <c r="A24" s="215"/>
      <c r="B24" s="216"/>
      <c r="C24" s="217"/>
      <c r="D24" s="211" t="s">
        <v>10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469"/>
      <c r="V24" s="470"/>
      <c r="W24" s="470"/>
      <c r="X24" s="470"/>
      <c r="Y24" s="470"/>
      <c r="Z24" s="470"/>
      <c r="AA24" s="470"/>
      <c r="AB24" s="470"/>
      <c r="AC24" s="470"/>
      <c r="AD24" s="470"/>
      <c r="AE24" s="471"/>
      <c r="AF24" s="469"/>
      <c r="AG24" s="470"/>
      <c r="AH24" s="470"/>
      <c r="AI24" s="470"/>
      <c r="AJ24" s="470"/>
      <c r="AK24" s="470"/>
      <c r="AL24" s="470"/>
      <c r="AM24" s="470"/>
      <c r="AN24" s="470"/>
      <c r="AO24" s="470"/>
      <c r="AP24" s="471"/>
      <c r="AQ24" s="469"/>
      <c r="AR24" s="470"/>
      <c r="AS24" s="470"/>
      <c r="AT24" s="470"/>
      <c r="AU24" s="470"/>
      <c r="AV24" s="470"/>
      <c r="AW24" s="470"/>
      <c r="AX24" s="470"/>
      <c r="AY24" s="470"/>
      <c r="AZ24" s="470"/>
      <c r="BA24" s="471"/>
      <c r="BB24" s="469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1"/>
      <c r="BP24" s="469"/>
      <c r="BQ24" s="470"/>
      <c r="BR24" s="470"/>
      <c r="BS24" s="470"/>
      <c r="BT24" s="470"/>
      <c r="BU24" s="470"/>
      <c r="BV24" s="470"/>
      <c r="BW24" s="470"/>
      <c r="BX24" s="470"/>
      <c r="BY24" s="471"/>
      <c r="BZ24" s="469"/>
      <c r="CA24" s="470"/>
      <c r="CB24" s="470"/>
      <c r="CC24" s="470"/>
      <c r="CD24" s="470"/>
      <c r="CE24" s="470"/>
      <c r="CF24" s="470"/>
      <c r="CG24" s="470"/>
      <c r="CH24" s="470"/>
      <c r="CI24" s="471"/>
      <c r="CJ24" s="469"/>
      <c r="CK24" s="470"/>
      <c r="CL24" s="470"/>
      <c r="CM24" s="470"/>
      <c r="CN24" s="470"/>
      <c r="CO24" s="470"/>
      <c r="CP24" s="470"/>
      <c r="CQ24" s="470"/>
      <c r="CR24" s="470"/>
      <c r="CS24" s="471"/>
      <c r="CT24" s="475"/>
      <c r="CU24" s="476"/>
      <c r="CV24" s="476"/>
      <c r="CW24" s="477"/>
      <c r="CX24" s="469"/>
      <c r="CY24" s="470"/>
      <c r="CZ24" s="470"/>
      <c r="DA24" s="470"/>
      <c r="DB24" s="470"/>
      <c r="DC24" s="470"/>
      <c r="DD24" s="470"/>
      <c r="DE24" s="470"/>
      <c r="DF24" s="470"/>
      <c r="DG24" s="470"/>
      <c r="DH24" s="471"/>
      <c r="DI24" s="469"/>
      <c r="DJ24" s="470"/>
      <c r="DK24" s="470"/>
      <c r="DL24" s="470"/>
      <c r="DM24" s="470"/>
      <c r="DN24" s="470"/>
      <c r="DO24" s="470"/>
      <c r="DP24" s="470"/>
      <c r="DQ24" s="470"/>
      <c r="DR24" s="470"/>
      <c r="DS24" s="471"/>
      <c r="DT24" s="456"/>
      <c r="DU24" s="457"/>
      <c r="DV24" s="457"/>
      <c r="DW24" s="457"/>
      <c r="DX24" s="457"/>
      <c r="DY24" s="457"/>
      <c r="DZ24" s="457"/>
      <c r="EA24" s="457"/>
      <c r="EB24" s="457"/>
      <c r="EC24" s="457"/>
      <c r="ED24" s="458"/>
    </row>
    <row r="25" spans="1:134" ht="25.5" customHeight="1" x14ac:dyDescent="0.2">
      <c r="A25" s="437" t="s">
        <v>293</v>
      </c>
      <c r="B25" s="437"/>
      <c r="C25" s="437"/>
      <c r="D25" s="438" t="s">
        <v>332</v>
      </c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40"/>
      <c r="U25" s="435">
        <v>5.94</v>
      </c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>
        <f>U25</f>
        <v>5.94</v>
      </c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41">
        <v>3.802</v>
      </c>
      <c r="AR25" s="441"/>
      <c r="AS25" s="441"/>
      <c r="AT25" s="441"/>
      <c r="AU25" s="441"/>
      <c r="AV25" s="441"/>
      <c r="AW25" s="441"/>
      <c r="AX25" s="441"/>
      <c r="AY25" s="441"/>
      <c r="AZ25" s="441"/>
      <c r="BA25" s="441"/>
      <c r="BB25" s="441">
        <v>0</v>
      </c>
      <c r="BC25" s="441"/>
      <c r="BD25" s="441"/>
      <c r="BE25" s="441"/>
      <c r="BF25" s="441"/>
      <c r="BG25" s="441"/>
      <c r="BH25" s="441"/>
      <c r="BI25" s="441"/>
      <c r="BJ25" s="441"/>
      <c r="BK25" s="441"/>
      <c r="BL25" s="441"/>
      <c r="BM25" s="441"/>
      <c r="BN25" s="441"/>
      <c r="BO25" s="441"/>
      <c r="BP25" s="435">
        <v>0</v>
      </c>
      <c r="BQ25" s="435"/>
      <c r="BR25" s="435"/>
      <c r="BS25" s="435"/>
      <c r="BT25" s="435"/>
      <c r="BU25" s="435"/>
      <c r="BV25" s="435"/>
      <c r="BW25" s="435"/>
      <c r="BX25" s="435"/>
      <c r="BY25" s="435"/>
      <c r="BZ25" s="435">
        <v>0.95</v>
      </c>
      <c r="CA25" s="435"/>
      <c r="CB25" s="435"/>
      <c r="CC25" s="435"/>
      <c r="CD25" s="435"/>
      <c r="CE25" s="435"/>
      <c r="CF25" s="435"/>
      <c r="CG25" s="435"/>
      <c r="CH25" s="435"/>
      <c r="CI25" s="435"/>
      <c r="CJ25" s="435">
        <v>3.0880000000000001</v>
      </c>
      <c r="CK25" s="435"/>
      <c r="CL25" s="435"/>
      <c r="CM25" s="435"/>
      <c r="CN25" s="435"/>
      <c r="CO25" s="435"/>
      <c r="CP25" s="435"/>
      <c r="CQ25" s="435"/>
      <c r="CR25" s="435"/>
      <c r="CS25" s="435"/>
      <c r="CT25" s="434">
        <f>CJ25/(U25/100)</f>
        <v>51.986531986531986</v>
      </c>
      <c r="CU25" s="434"/>
      <c r="CV25" s="434"/>
      <c r="CW25" s="434"/>
      <c r="CX25" s="435">
        <v>0</v>
      </c>
      <c r="CY25" s="435"/>
      <c r="CZ25" s="435"/>
      <c r="DA25" s="435"/>
      <c r="DB25" s="435"/>
      <c r="DC25" s="435"/>
      <c r="DD25" s="435"/>
      <c r="DE25" s="435"/>
      <c r="DF25" s="435"/>
      <c r="DG25" s="435"/>
      <c r="DH25" s="435"/>
      <c r="DI25" s="435">
        <v>1.1879999999999999</v>
      </c>
      <c r="DJ25" s="435"/>
      <c r="DK25" s="435"/>
      <c r="DL25" s="435"/>
      <c r="DM25" s="435"/>
      <c r="DN25" s="435"/>
      <c r="DO25" s="435"/>
      <c r="DP25" s="435"/>
      <c r="DQ25" s="435"/>
      <c r="DR25" s="435"/>
      <c r="DS25" s="435"/>
      <c r="DT25" s="436" t="s">
        <v>289</v>
      </c>
      <c r="DU25" s="436"/>
      <c r="DV25" s="436"/>
      <c r="DW25" s="436"/>
      <c r="DX25" s="436"/>
      <c r="DY25" s="436"/>
      <c r="DZ25" s="436"/>
      <c r="EA25" s="436"/>
      <c r="EB25" s="436"/>
      <c r="EC25" s="436"/>
      <c r="ED25" s="436"/>
    </row>
    <row r="26" spans="1:134" ht="27" customHeight="1" x14ac:dyDescent="0.2">
      <c r="A26" s="437" t="s">
        <v>170</v>
      </c>
      <c r="B26" s="437"/>
      <c r="C26" s="437"/>
      <c r="D26" s="438" t="s">
        <v>333</v>
      </c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40"/>
      <c r="U26" s="435">
        <v>4.851</v>
      </c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>
        <f>U26</f>
        <v>4.851</v>
      </c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41">
        <v>3.105</v>
      </c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>
        <v>0</v>
      </c>
      <c r="BC26" s="441"/>
      <c r="BD26" s="441"/>
      <c r="BE26" s="441"/>
      <c r="BF26" s="441"/>
      <c r="BG26" s="441"/>
      <c r="BH26" s="441"/>
      <c r="BI26" s="441"/>
      <c r="BJ26" s="441"/>
      <c r="BK26" s="441"/>
      <c r="BL26" s="441"/>
      <c r="BM26" s="441"/>
      <c r="BN26" s="441"/>
      <c r="BO26" s="441"/>
      <c r="BP26" s="435">
        <v>0</v>
      </c>
      <c r="BQ26" s="435"/>
      <c r="BR26" s="435"/>
      <c r="BS26" s="435"/>
      <c r="BT26" s="435"/>
      <c r="BU26" s="435"/>
      <c r="BV26" s="435"/>
      <c r="BW26" s="435"/>
      <c r="BX26" s="435"/>
      <c r="BY26" s="435"/>
      <c r="BZ26" s="435">
        <v>0.77600000000000002</v>
      </c>
      <c r="CA26" s="435"/>
      <c r="CB26" s="435"/>
      <c r="CC26" s="435"/>
      <c r="CD26" s="435"/>
      <c r="CE26" s="435"/>
      <c r="CF26" s="435"/>
      <c r="CG26" s="435"/>
      <c r="CH26" s="435"/>
      <c r="CI26" s="435"/>
      <c r="CJ26" s="435">
        <v>2.5219999999999998</v>
      </c>
      <c r="CK26" s="435"/>
      <c r="CL26" s="435"/>
      <c r="CM26" s="435"/>
      <c r="CN26" s="435"/>
      <c r="CO26" s="435"/>
      <c r="CP26" s="435"/>
      <c r="CQ26" s="435"/>
      <c r="CR26" s="435"/>
      <c r="CS26" s="435"/>
      <c r="CT26" s="434">
        <f>CJ26/(U26/100)</f>
        <v>51.989280560709133</v>
      </c>
      <c r="CU26" s="434"/>
      <c r="CV26" s="434"/>
      <c r="CW26" s="434"/>
      <c r="CX26" s="435">
        <v>0</v>
      </c>
      <c r="CY26" s="435"/>
      <c r="CZ26" s="435"/>
      <c r="DA26" s="435"/>
      <c r="DB26" s="435"/>
      <c r="DC26" s="435"/>
      <c r="DD26" s="435"/>
      <c r="DE26" s="435"/>
      <c r="DF26" s="435"/>
      <c r="DG26" s="435"/>
      <c r="DH26" s="435"/>
      <c r="DI26" s="435">
        <v>0.97</v>
      </c>
      <c r="DJ26" s="435"/>
      <c r="DK26" s="435"/>
      <c r="DL26" s="435"/>
      <c r="DM26" s="435"/>
      <c r="DN26" s="435"/>
      <c r="DO26" s="435"/>
      <c r="DP26" s="435"/>
      <c r="DQ26" s="435"/>
      <c r="DR26" s="435"/>
      <c r="DS26" s="435"/>
      <c r="DT26" s="436" t="s">
        <v>289</v>
      </c>
      <c r="DU26" s="436"/>
      <c r="DV26" s="436"/>
      <c r="DW26" s="436"/>
      <c r="DX26" s="436"/>
      <c r="DY26" s="436"/>
      <c r="DZ26" s="436"/>
      <c r="EA26" s="436"/>
      <c r="EB26" s="436"/>
      <c r="EC26" s="436"/>
      <c r="ED26" s="436"/>
    </row>
    <row r="27" spans="1:134" x14ac:dyDescent="0.2">
      <c r="A27" s="212" t="s">
        <v>12</v>
      </c>
      <c r="B27" s="213"/>
      <c r="C27" s="214"/>
      <c r="D27" s="218" t="s">
        <v>151</v>
      </c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447"/>
      <c r="V27" s="448"/>
      <c r="W27" s="448"/>
      <c r="X27" s="448"/>
      <c r="Y27" s="448"/>
      <c r="Z27" s="448"/>
      <c r="AA27" s="448"/>
      <c r="AB27" s="448"/>
      <c r="AC27" s="448"/>
      <c r="AD27" s="448"/>
      <c r="AE27" s="449"/>
      <c r="AF27" s="447"/>
      <c r="AG27" s="448"/>
      <c r="AH27" s="448"/>
      <c r="AI27" s="448"/>
      <c r="AJ27" s="448"/>
      <c r="AK27" s="448"/>
      <c r="AL27" s="448"/>
      <c r="AM27" s="448"/>
      <c r="AN27" s="448"/>
      <c r="AO27" s="448"/>
      <c r="AP27" s="449"/>
      <c r="AQ27" s="447"/>
      <c r="AR27" s="448"/>
      <c r="AS27" s="448"/>
      <c r="AT27" s="448"/>
      <c r="AU27" s="448"/>
      <c r="AV27" s="448"/>
      <c r="AW27" s="448"/>
      <c r="AX27" s="448"/>
      <c r="AY27" s="448"/>
      <c r="AZ27" s="448"/>
      <c r="BA27" s="449"/>
      <c r="BB27" s="447"/>
      <c r="BC27" s="448"/>
      <c r="BD27" s="448"/>
      <c r="BE27" s="448"/>
      <c r="BF27" s="448"/>
      <c r="BG27" s="448"/>
      <c r="BH27" s="448"/>
      <c r="BI27" s="448"/>
      <c r="BJ27" s="448"/>
      <c r="BK27" s="448"/>
      <c r="BL27" s="448"/>
      <c r="BM27" s="448"/>
      <c r="BN27" s="448"/>
      <c r="BO27" s="449"/>
      <c r="BP27" s="447"/>
      <c r="BQ27" s="448"/>
      <c r="BR27" s="448"/>
      <c r="BS27" s="448"/>
      <c r="BT27" s="448"/>
      <c r="BU27" s="448"/>
      <c r="BV27" s="448"/>
      <c r="BW27" s="448"/>
      <c r="BX27" s="448"/>
      <c r="BY27" s="449"/>
      <c r="BZ27" s="447"/>
      <c r="CA27" s="448"/>
      <c r="CB27" s="448"/>
      <c r="CC27" s="448"/>
      <c r="CD27" s="448"/>
      <c r="CE27" s="448"/>
      <c r="CF27" s="448"/>
      <c r="CG27" s="448"/>
      <c r="CH27" s="448"/>
      <c r="CI27" s="449"/>
      <c r="CJ27" s="447"/>
      <c r="CK27" s="448"/>
      <c r="CL27" s="448"/>
      <c r="CM27" s="448"/>
      <c r="CN27" s="448"/>
      <c r="CO27" s="448"/>
      <c r="CP27" s="448"/>
      <c r="CQ27" s="448"/>
      <c r="CR27" s="448"/>
      <c r="CS27" s="449"/>
      <c r="CT27" s="478"/>
      <c r="CU27" s="479"/>
      <c r="CV27" s="479"/>
      <c r="CW27" s="480"/>
      <c r="CX27" s="447"/>
      <c r="CY27" s="448"/>
      <c r="CZ27" s="448"/>
      <c r="DA27" s="448"/>
      <c r="DB27" s="448"/>
      <c r="DC27" s="448"/>
      <c r="DD27" s="448"/>
      <c r="DE27" s="448"/>
      <c r="DF27" s="448"/>
      <c r="DG27" s="448"/>
      <c r="DH27" s="449"/>
      <c r="DI27" s="447"/>
      <c r="DJ27" s="448"/>
      <c r="DK27" s="448"/>
      <c r="DL27" s="448"/>
      <c r="DM27" s="448"/>
      <c r="DN27" s="448"/>
      <c r="DO27" s="448"/>
      <c r="DP27" s="448"/>
      <c r="DQ27" s="448"/>
      <c r="DR27" s="448"/>
      <c r="DS27" s="449"/>
      <c r="DT27" s="453"/>
      <c r="DU27" s="454"/>
      <c r="DV27" s="454"/>
      <c r="DW27" s="454"/>
      <c r="DX27" s="454"/>
      <c r="DY27" s="454"/>
      <c r="DZ27" s="454"/>
      <c r="EA27" s="454"/>
      <c r="EB27" s="454"/>
      <c r="EC27" s="454"/>
      <c r="ED27" s="455"/>
    </row>
    <row r="28" spans="1:134" x14ac:dyDescent="0.2">
      <c r="A28" s="215"/>
      <c r="B28" s="216"/>
      <c r="C28" s="217"/>
      <c r="D28" s="211" t="s">
        <v>152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450"/>
      <c r="V28" s="451"/>
      <c r="W28" s="451"/>
      <c r="X28" s="451"/>
      <c r="Y28" s="451"/>
      <c r="Z28" s="451"/>
      <c r="AA28" s="451"/>
      <c r="AB28" s="451"/>
      <c r="AC28" s="451"/>
      <c r="AD28" s="451"/>
      <c r="AE28" s="452"/>
      <c r="AF28" s="450"/>
      <c r="AG28" s="451"/>
      <c r="AH28" s="451"/>
      <c r="AI28" s="451"/>
      <c r="AJ28" s="451"/>
      <c r="AK28" s="451"/>
      <c r="AL28" s="451"/>
      <c r="AM28" s="451"/>
      <c r="AN28" s="451"/>
      <c r="AO28" s="451"/>
      <c r="AP28" s="452"/>
      <c r="AQ28" s="450"/>
      <c r="AR28" s="451"/>
      <c r="AS28" s="451"/>
      <c r="AT28" s="451"/>
      <c r="AU28" s="451"/>
      <c r="AV28" s="451"/>
      <c r="AW28" s="451"/>
      <c r="AX28" s="451"/>
      <c r="AY28" s="451"/>
      <c r="AZ28" s="451"/>
      <c r="BA28" s="452"/>
      <c r="BB28" s="450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  <c r="BN28" s="451"/>
      <c r="BO28" s="452"/>
      <c r="BP28" s="450"/>
      <c r="BQ28" s="451"/>
      <c r="BR28" s="451"/>
      <c r="BS28" s="451"/>
      <c r="BT28" s="451"/>
      <c r="BU28" s="451"/>
      <c r="BV28" s="451"/>
      <c r="BW28" s="451"/>
      <c r="BX28" s="451"/>
      <c r="BY28" s="452"/>
      <c r="BZ28" s="450"/>
      <c r="CA28" s="451"/>
      <c r="CB28" s="451"/>
      <c r="CC28" s="451"/>
      <c r="CD28" s="451"/>
      <c r="CE28" s="451"/>
      <c r="CF28" s="451"/>
      <c r="CG28" s="451"/>
      <c r="CH28" s="451"/>
      <c r="CI28" s="452"/>
      <c r="CJ28" s="450"/>
      <c r="CK28" s="451"/>
      <c r="CL28" s="451"/>
      <c r="CM28" s="451"/>
      <c r="CN28" s="451"/>
      <c r="CO28" s="451"/>
      <c r="CP28" s="451"/>
      <c r="CQ28" s="451"/>
      <c r="CR28" s="451"/>
      <c r="CS28" s="452"/>
      <c r="CT28" s="481"/>
      <c r="CU28" s="482"/>
      <c r="CV28" s="482"/>
      <c r="CW28" s="483"/>
      <c r="CX28" s="450"/>
      <c r="CY28" s="451"/>
      <c r="CZ28" s="451"/>
      <c r="DA28" s="451"/>
      <c r="DB28" s="451"/>
      <c r="DC28" s="451"/>
      <c r="DD28" s="451"/>
      <c r="DE28" s="451"/>
      <c r="DF28" s="451"/>
      <c r="DG28" s="451"/>
      <c r="DH28" s="452"/>
      <c r="DI28" s="450"/>
      <c r="DJ28" s="451"/>
      <c r="DK28" s="451"/>
      <c r="DL28" s="451"/>
      <c r="DM28" s="451"/>
      <c r="DN28" s="451"/>
      <c r="DO28" s="451"/>
      <c r="DP28" s="451"/>
      <c r="DQ28" s="451"/>
      <c r="DR28" s="451"/>
      <c r="DS28" s="452"/>
      <c r="DT28" s="456"/>
      <c r="DU28" s="457"/>
      <c r="DV28" s="457"/>
      <c r="DW28" s="457"/>
      <c r="DX28" s="457"/>
      <c r="DY28" s="457"/>
      <c r="DZ28" s="457"/>
      <c r="EA28" s="457"/>
      <c r="EB28" s="457"/>
      <c r="EC28" s="457"/>
      <c r="ED28" s="458"/>
    </row>
    <row r="29" spans="1:134" x14ac:dyDescent="0.2">
      <c r="A29" s="212" t="s">
        <v>13</v>
      </c>
      <c r="B29" s="213"/>
      <c r="C29" s="214"/>
      <c r="D29" s="218" t="s">
        <v>28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466">
        <f>U31</f>
        <v>19</v>
      </c>
      <c r="V29" s="467"/>
      <c r="W29" s="467"/>
      <c r="X29" s="467"/>
      <c r="Y29" s="467"/>
      <c r="Z29" s="467"/>
      <c r="AA29" s="467"/>
      <c r="AB29" s="467"/>
      <c r="AC29" s="467"/>
      <c r="AD29" s="467"/>
      <c r="AE29" s="468"/>
      <c r="AF29" s="466">
        <f>AF31</f>
        <v>1.1399999999999999</v>
      </c>
      <c r="AG29" s="467"/>
      <c r="AH29" s="467"/>
      <c r="AI29" s="467"/>
      <c r="AJ29" s="467"/>
      <c r="AK29" s="467"/>
      <c r="AL29" s="467"/>
      <c r="AM29" s="467"/>
      <c r="AN29" s="467"/>
      <c r="AO29" s="467"/>
      <c r="AP29" s="468"/>
      <c r="AQ29" s="466">
        <f>AQ31</f>
        <v>0.621</v>
      </c>
      <c r="AR29" s="467"/>
      <c r="AS29" s="467"/>
      <c r="AT29" s="467"/>
      <c r="AU29" s="467"/>
      <c r="AV29" s="467"/>
      <c r="AW29" s="467"/>
      <c r="AX29" s="467"/>
      <c r="AY29" s="467"/>
      <c r="AZ29" s="467"/>
      <c r="BA29" s="468"/>
      <c r="BB29" s="466">
        <f>BB31</f>
        <v>0</v>
      </c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8"/>
      <c r="BP29" s="466">
        <f>BP31</f>
        <v>0</v>
      </c>
      <c r="BQ29" s="467"/>
      <c r="BR29" s="467"/>
      <c r="BS29" s="467"/>
      <c r="BT29" s="467"/>
      <c r="BU29" s="467"/>
      <c r="BV29" s="467"/>
      <c r="BW29" s="467"/>
      <c r="BX29" s="467"/>
      <c r="BY29" s="468"/>
      <c r="BZ29" s="466">
        <f>BZ31</f>
        <v>0.155</v>
      </c>
      <c r="CA29" s="467"/>
      <c r="CB29" s="467"/>
      <c r="CC29" s="467"/>
      <c r="CD29" s="467"/>
      <c r="CE29" s="467"/>
      <c r="CF29" s="467"/>
      <c r="CG29" s="467"/>
      <c r="CH29" s="467"/>
      <c r="CI29" s="468"/>
      <c r="CJ29" s="466">
        <f>CJ31</f>
        <v>0.67400000000000004</v>
      </c>
      <c r="CK29" s="467"/>
      <c r="CL29" s="467"/>
      <c r="CM29" s="467"/>
      <c r="CN29" s="467"/>
      <c r="CO29" s="467"/>
      <c r="CP29" s="467"/>
      <c r="CQ29" s="467"/>
      <c r="CR29" s="467"/>
      <c r="CS29" s="468"/>
      <c r="CT29" s="472">
        <f>CT31</f>
        <v>45.54</v>
      </c>
      <c r="CU29" s="473"/>
      <c r="CV29" s="473"/>
      <c r="CW29" s="474"/>
      <c r="CX29" s="466">
        <f>CX31</f>
        <v>0</v>
      </c>
      <c r="CY29" s="467"/>
      <c r="CZ29" s="467"/>
      <c r="DA29" s="467"/>
      <c r="DB29" s="467"/>
      <c r="DC29" s="467"/>
      <c r="DD29" s="467"/>
      <c r="DE29" s="467"/>
      <c r="DF29" s="467"/>
      <c r="DG29" s="467"/>
      <c r="DH29" s="468"/>
      <c r="DI29" s="466">
        <f>DI31</f>
        <v>0.36399999999999999</v>
      </c>
      <c r="DJ29" s="467"/>
      <c r="DK29" s="467"/>
      <c r="DL29" s="467"/>
      <c r="DM29" s="467"/>
      <c r="DN29" s="467"/>
      <c r="DO29" s="467"/>
      <c r="DP29" s="467"/>
      <c r="DQ29" s="467"/>
      <c r="DR29" s="467"/>
      <c r="DS29" s="468"/>
      <c r="DT29" s="453"/>
      <c r="DU29" s="454"/>
      <c r="DV29" s="454"/>
      <c r="DW29" s="454"/>
      <c r="DX29" s="454"/>
      <c r="DY29" s="454"/>
      <c r="DZ29" s="454"/>
      <c r="EA29" s="454"/>
      <c r="EB29" s="454"/>
      <c r="EC29" s="454"/>
      <c r="ED29" s="455"/>
    </row>
    <row r="30" spans="1:134" x14ac:dyDescent="0.2">
      <c r="A30" s="215"/>
      <c r="B30" s="216"/>
      <c r="C30" s="217"/>
      <c r="D30" s="211" t="s">
        <v>29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469"/>
      <c r="V30" s="470"/>
      <c r="W30" s="470"/>
      <c r="X30" s="470"/>
      <c r="Y30" s="470"/>
      <c r="Z30" s="470"/>
      <c r="AA30" s="470"/>
      <c r="AB30" s="470"/>
      <c r="AC30" s="470"/>
      <c r="AD30" s="470"/>
      <c r="AE30" s="471"/>
      <c r="AF30" s="469"/>
      <c r="AG30" s="470"/>
      <c r="AH30" s="470"/>
      <c r="AI30" s="470"/>
      <c r="AJ30" s="470"/>
      <c r="AK30" s="470"/>
      <c r="AL30" s="470"/>
      <c r="AM30" s="470"/>
      <c r="AN30" s="470"/>
      <c r="AO30" s="470"/>
      <c r="AP30" s="471"/>
      <c r="AQ30" s="469"/>
      <c r="AR30" s="470"/>
      <c r="AS30" s="470"/>
      <c r="AT30" s="470"/>
      <c r="AU30" s="470"/>
      <c r="AV30" s="470"/>
      <c r="AW30" s="470"/>
      <c r="AX30" s="470"/>
      <c r="AY30" s="470"/>
      <c r="AZ30" s="470"/>
      <c r="BA30" s="471"/>
      <c r="BB30" s="469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1"/>
      <c r="BP30" s="469"/>
      <c r="BQ30" s="470"/>
      <c r="BR30" s="470"/>
      <c r="BS30" s="470"/>
      <c r="BT30" s="470"/>
      <c r="BU30" s="470"/>
      <c r="BV30" s="470"/>
      <c r="BW30" s="470"/>
      <c r="BX30" s="470"/>
      <c r="BY30" s="471"/>
      <c r="BZ30" s="469"/>
      <c r="CA30" s="470"/>
      <c r="CB30" s="470"/>
      <c r="CC30" s="470"/>
      <c r="CD30" s="470"/>
      <c r="CE30" s="470"/>
      <c r="CF30" s="470"/>
      <c r="CG30" s="470"/>
      <c r="CH30" s="470"/>
      <c r="CI30" s="471"/>
      <c r="CJ30" s="469"/>
      <c r="CK30" s="470"/>
      <c r="CL30" s="470"/>
      <c r="CM30" s="470"/>
      <c r="CN30" s="470"/>
      <c r="CO30" s="470"/>
      <c r="CP30" s="470"/>
      <c r="CQ30" s="470"/>
      <c r="CR30" s="470"/>
      <c r="CS30" s="471"/>
      <c r="CT30" s="475"/>
      <c r="CU30" s="476"/>
      <c r="CV30" s="476"/>
      <c r="CW30" s="477"/>
      <c r="CX30" s="469"/>
      <c r="CY30" s="470"/>
      <c r="CZ30" s="470"/>
      <c r="DA30" s="470"/>
      <c r="DB30" s="470"/>
      <c r="DC30" s="470"/>
      <c r="DD30" s="470"/>
      <c r="DE30" s="470"/>
      <c r="DF30" s="470"/>
      <c r="DG30" s="470"/>
      <c r="DH30" s="471"/>
      <c r="DI30" s="469"/>
      <c r="DJ30" s="470"/>
      <c r="DK30" s="470"/>
      <c r="DL30" s="470"/>
      <c r="DM30" s="470"/>
      <c r="DN30" s="470"/>
      <c r="DO30" s="470"/>
      <c r="DP30" s="470"/>
      <c r="DQ30" s="470"/>
      <c r="DR30" s="470"/>
      <c r="DS30" s="471"/>
      <c r="DT30" s="456"/>
      <c r="DU30" s="457"/>
      <c r="DV30" s="457"/>
      <c r="DW30" s="457"/>
      <c r="DX30" s="457"/>
      <c r="DY30" s="457"/>
      <c r="DZ30" s="457"/>
      <c r="EA30" s="457"/>
      <c r="EB30" s="457"/>
      <c r="EC30" s="457"/>
      <c r="ED30" s="458"/>
    </row>
    <row r="31" spans="1:134" ht="26.25" customHeight="1" x14ac:dyDescent="0.2">
      <c r="A31" s="437" t="s">
        <v>294</v>
      </c>
      <c r="B31" s="437"/>
      <c r="C31" s="437"/>
      <c r="D31" s="444" t="s">
        <v>286</v>
      </c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6"/>
      <c r="U31" s="435">
        <v>19</v>
      </c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>
        <v>1.1399999999999999</v>
      </c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>
        <v>0.621</v>
      </c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>
        <v>0</v>
      </c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>
        <v>0</v>
      </c>
      <c r="BQ31" s="435"/>
      <c r="BR31" s="435"/>
      <c r="BS31" s="435"/>
      <c r="BT31" s="435"/>
      <c r="BU31" s="435"/>
      <c r="BV31" s="435"/>
      <c r="BW31" s="435"/>
      <c r="BX31" s="435"/>
      <c r="BY31" s="435"/>
      <c r="BZ31" s="435">
        <v>0.155</v>
      </c>
      <c r="CA31" s="435"/>
      <c r="CB31" s="435"/>
      <c r="CC31" s="435"/>
      <c r="CD31" s="435"/>
      <c r="CE31" s="435"/>
      <c r="CF31" s="435"/>
      <c r="CG31" s="435"/>
      <c r="CH31" s="435"/>
      <c r="CI31" s="435"/>
      <c r="CJ31" s="435">
        <v>0.67400000000000004</v>
      </c>
      <c r="CK31" s="435"/>
      <c r="CL31" s="435"/>
      <c r="CM31" s="435"/>
      <c r="CN31" s="435"/>
      <c r="CO31" s="435"/>
      <c r="CP31" s="435"/>
      <c r="CQ31" s="435"/>
      <c r="CR31" s="435"/>
      <c r="CS31" s="435"/>
      <c r="CT31" s="434">
        <v>45.54</v>
      </c>
      <c r="CU31" s="434"/>
      <c r="CV31" s="434"/>
      <c r="CW31" s="434"/>
      <c r="CX31" s="435">
        <v>0</v>
      </c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>
        <v>0.36399999999999999</v>
      </c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6" t="s">
        <v>289</v>
      </c>
      <c r="DU31" s="436"/>
      <c r="DV31" s="436"/>
      <c r="DW31" s="436"/>
      <c r="DX31" s="436"/>
      <c r="DY31" s="436"/>
      <c r="DZ31" s="436"/>
      <c r="EA31" s="436"/>
      <c r="EB31" s="436"/>
      <c r="EC31" s="436"/>
      <c r="ED31" s="436"/>
    </row>
    <row r="32" spans="1:134" x14ac:dyDescent="0.2">
      <c r="A32" s="212" t="s">
        <v>14</v>
      </c>
      <c r="B32" s="213"/>
      <c r="C32" s="214"/>
      <c r="D32" s="218" t="s">
        <v>153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447"/>
      <c r="V32" s="448"/>
      <c r="W32" s="448"/>
      <c r="X32" s="448"/>
      <c r="Y32" s="448"/>
      <c r="Z32" s="448"/>
      <c r="AA32" s="448"/>
      <c r="AB32" s="448"/>
      <c r="AC32" s="448"/>
      <c r="AD32" s="448"/>
      <c r="AE32" s="449"/>
      <c r="AF32" s="447"/>
      <c r="AG32" s="448"/>
      <c r="AH32" s="448"/>
      <c r="AI32" s="448"/>
      <c r="AJ32" s="448"/>
      <c r="AK32" s="448"/>
      <c r="AL32" s="448"/>
      <c r="AM32" s="448"/>
      <c r="AN32" s="448"/>
      <c r="AO32" s="448"/>
      <c r="AP32" s="449"/>
      <c r="AQ32" s="447"/>
      <c r="AR32" s="448"/>
      <c r="AS32" s="448"/>
      <c r="AT32" s="448"/>
      <c r="AU32" s="448"/>
      <c r="AV32" s="448"/>
      <c r="AW32" s="448"/>
      <c r="AX32" s="448"/>
      <c r="AY32" s="448"/>
      <c r="AZ32" s="448"/>
      <c r="BA32" s="449"/>
      <c r="BB32" s="447"/>
      <c r="BC32" s="448"/>
      <c r="BD32" s="448"/>
      <c r="BE32" s="448"/>
      <c r="BF32" s="448"/>
      <c r="BG32" s="448"/>
      <c r="BH32" s="448"/>
      <c r="BI32" s="448"/>
      <c r="BJ32" s="448"/>
      <c r="BK32" s="448"/>
      <c r="BL32" s="448"/>
      <c r="BM32" s="448"/>
      <c r="BN32" s="448"/>
      <c r="BO32" s="449"/>
      <c r="BP32" s="447"/>
      <c r="BQ32" s="448"/>
      <c r="BR32" s="448"/>
      <c r="BS32" s="448"/>
      <c r="BT32" s="448"/>
      <c r="BU32" s="448"/>
      <c r="BV32" s="448"/>
      <c r="BW32" s="448"/>
      <c r="BX32" s="448"/>
      <c r="BY32" s="449"/>
      <c r="BZ32" s="447"/>
      <c r="CA32" s="448"/>
      <c r="CB32" s="448"/>
      <c r="CC32" s="448"/>
      <c r="CD32" s="448"/>
      <c r="CE32" s="448"/>
      <c r="CF32" s="448"/>
      <c r="CG32" s="448"/>
      <c r="CH32" s="448"/>
      <c r="CI32" s="449"/>
      <c r="CJ32" s="447"/>
      <c r="CK32" s="448"/>
      <c r="CL32" s="448"/>
      <c r="CM32" s="448"/>
      <c r="CN32" s="448"/>
      <c r="CO32" s="448"/>
      <c r="CP32" s="448"/>
      <c r="CQ32" s="448"/>
      <c r="CR32" s="448"/>
      <c r="CS32" s="449"/>
      <c r="CT32" s="447"/>
      <c r="CU32" s="448"/>
      <c r="CV32" s="448"/>
      <c r="CW32" s="449"/>
      <c r="CX32" s="447"/>
      <c r="CY32" s="448"/>
      <c r="CZ32" s="448"/>
      <c r="DA32" s="448"/>
      <c r="DB32" s="448"/>
      <c r="DC32" s="448"/>
      <c r="DD32" s="448"/>
      <c r="DE32" s="448"/>
      <c r="DF32" s="448"/>
      <c r="DG32" s="448"/>
      <c r="DH32" s="449"/>
      <c r="DI32" s="447"/>
      <c r="DJ32" s="448"/>
      <c r="DK32" s="448"/>
      <c r="DL32" s="448"/>
      <c r="DM32" s="448"/>
      <c r="DN32" s="448"/>
      <c r="DO32" s="448"/>
      <c r="DP32" s="448"/>
      <c r="DQ32" s="448"/>
      <c r="DR32" s="448"/>
      <c r="DS32" s="449"/>
      <c r="DT32" s="453"/>
      <c r="DU32" s="454"/>
      <c r="DV32" s="454"/>
      <c r="DW32" s="454"/>
      <c r="DX32" s="454"/>
      <c r="DY32" s="454"/>
      <c r="DZ32" s="454"/>
      <c r="EA32" s="454"/>
      <c r="EB32" s="454"/>
      <c r="EC32" s="454"/>
      <c r="ED32" s="455"/>
    </row>
    <row r="33" spans="1:134" x14ac:dyDescent="0.2">
      <c r="A33" s="235"/>
      <c r="B33" s="236"/>
      <c r="C33" s="237"/>
      <c r="D33" s="238" t="s">
        <v>154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40"/>
      <c r="U33" s="460"/>
      <c r="V33" s="461"/>
      <c r="W33" s="461"/>
      <c r="X33" s="461"/>
      <c r="Y33" s="461"/>
      <c r="Z33" s="461"/>
      <c r="AA33" s="461"/>
      <c r="AB33" s="461"/>
      <c r="AC33" s="461"/>
      <c r="AD33" s="461"/>
      <c r="AE33" s="462"/>
      <c r="AF33" s="460"/>
      <c r="AG33" s="461"/>
      <c r="AH33" s="461"/>
      <c r="AI33" s="461"/>
      <c r="AJ33" s="461"/>
      <c r="AK33" s="461"/>
      <c r="AL33" s="461"/>
      <c r="AM33" s="461"/>
      <c r="AN33" s="461"/>
      <c r="AO33" s="461"/>
      <c r="AP33" s="462"/>
      <c r="AQ33" s="460"/>
      <c r="AR33" s="461"/>
      <c r="AS33" s="461"/>
      <c r="AT33" s="461"/>
      <c r="AU33" s="461"/>
      <c r="AV33" s="461"/>
      <c r="AW33" s="461"/>
      <c r="AX33" s="461"/>
      <c r="AY33" s="461"/>
      <c r="AZ33" s="461"/>
      <c r="BA33" s="462"/>
      <c r="BB33" s="460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2"/>
      <c r="BP33" s="460"/>
      <c r="BQ33" s="461"/>
      <c r="BR33" s="461"/>
      <c r="BS33" s="461"/>
      <c r="BT33" s="461"/>
      <c r="BU33" s="461"/>
      <c r="BV33" s="461"/>
      <c r="BW33" s="461"/>
      <c r="BX33" s="461"/>
      <c r="BY33" s="462"/>
      <c r="BZ33" s="460"/>
      <c r="CA33" s="461"/>
      <c r="CB33" s="461"/>
      <c r="CC33" s="461"/>
      <c r="CD33" s="461"/>
      <c r="CE33" s="461"/>
      <c r="CF33" s="461"/>
      <c r="CG33" s="461"/>
      <c r="CH33" s="461"/>
      <c r="CI33" s="462"/>
      <c r="CJ33" s="460"/>
      <c r="CK33" s="461"/>
      <c r="CL33" s="461"/>
      <c r="CM33" s="461"/>
      <c r="CN33" s="461"/>
      <c r="CO33" s="461"/>
      <c r="CP33" s="461"/>
      <c r="CQ33" s="461"/>
      <c r="CR33" s="461"/>
      <c r="CS33" s="462"/>
      <c r="CT33" s="460"/>
      <c r="CU33" s="461"/>
      <c r="CV33" s="461"/>
      <c r="CW33" s="462"/>
      <c r="CX33" s="460"/>
      <c r="CY33" s="461"/>
      <c r="CZ33" s="461"/>
      <c r="DA33" s="461"/>
      <c r="DB33" s="461"/>
      <c r="DC33" s="461"/>
      <c r="DD33" s="461"/>
      <c r="DE33" s="461"/>
      <c r="DF33" s="461"/>
      <c r="DG33" s="461"/>
      <c r="DH33" s="462"/>
      <c r="DI33" s="460"/>
      <c r="DJ33" s="461"/>
      <c r="DK33" s="461"/>
      <c r="DL33" s="461"/>
      <c r="DM33" s="461"/>
      <c r="DN33" s="461"/>
      <c r="DO33" s="461"/>
      <c r="DP33" s="461"/>
      <c r="DQ33" s="461"/>
      <c r="DR33" s="461"/>
      <c r="DS33" s="462"/>
      <c r="DT33" s="463"/>
      <c r="DU33" s="464"/>
      <c r="DV33" s="464"/>
      <c r="DW33" s="464"/>
      <c r="DX33" s="464"/>
      <c r="DY33" s="464"/>
      <c r="DZ33" s="464"/>
      <c r="EA33" s="464"/>
      <c r="EB33" s="464"/>
      <c r="EC33" s="464"/>
      <c r="ED33" s="465"/>
    </row>
    <row r="34" spans="1:134" x14ac:dyDescent="0.2">
      <c r="A34" s="215"/>
      <c r="B34" s="216"/>
      <c r="C34" s="217"/>
      <c r="D34" s="211" t="s">
        <v>155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450"/>
      <c r="V34" s="451"/>
      <c r="W34" s="451"/>
      <c r="X34" s="451"/>
      <c r="Y34" s="451"/>
      <c r="Z34" s="451"/>
      <c r="AA34" s="451"/>
      <c r="AB34" s="451"/>
      <c r="AC34" s="451"/>
      <c r="AD34" s="451"/>
      <c r="AE34" s="452"/>
      <c r="AF34" s="450"/>
      <c r="AG34" s="451"/>
      <c r="AH34" s="451"/>
      <c r="AI34" s="451"/>
      <c r="AJ34" s="451"/>
      <c r="AK34" s="451"/>
      <c r="AL34" s="451"/>
      <c r="AM34" s="451"/>
      <c r="AN34" s="451"/>
      <c r="AO34" s="451"/>
      <c r="AP34" s="452"/>
      <c r="AQ34" s="450"/>
      <c r="AR34" s="451"/>
      <c r="AS34" s="451"/>
      <c r="AT34" s="451"/>
      <c r="AU34" s="451"/>
      <c r="AV34" s="451"/>
      <c r="AW34" s="451"/>
      <c r="AX34" s="451"/>
      <c r="AY34" s="451"/>
      <c r="AZ34" s="451"/>
      <c r="BA34" s="452"/>
      <c r="BB34" s="450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2"/>
      <c r="BP34" s="450"/>
      <c r="BQ34" s="451"/>
      <c r="BR34" s="451"/>
      <c r="BS34" s="451"/>
      <c r="BT34" s="451"/>
      <c r="BU34" s="451"/>
      <c r="BV34" s="451"/>
      <c r="BW34" s="451"/>
      <c r="BX34" s="451"/>
      <c r="BY34" s="452"/>
      <c r="BZ34" s="450"/>
      <c r="CA34" s="451"/>
      <c r="CB34" s="451"/>
      <c r="CC34" s="451"/>
      <c r="CD34" s="451"/>
      <c r="CE34" s="451"/>
      <c r="CF34" s="451"/>
      <c r="CG34" s="451"/>
      <c r="CH34" s="451"/>
      <c r="CI34" s="452"/>
      <c r="CJ34" s="450"/>
      <c r="CK34" s="451"/>
      <c r="CL34" s="451"/>
      <c r="CM34" s="451"/>
      <c r="CN34" s="451"/>
      <c r="CO34" s="451"/>
      <c r="CP34" s="451"/>
      <c r="CQ34" s="451"/>
      <c r="CR34" s="451"/>
      <c r="CS34" s="452"/>
      <c r="CT34" s="450"/>
      <c r="CU34" s="451"/>
      <c r="CV34" s="451"/>
      <c r="CW34" s="452"/>
      <c r="CX34" s="450"/>
      <c r="CY34" s="451"/>
      <c r="CZ34" s="451"/>
      <c r="DA34" s="451"/>
      <c r="DB34" s="451"/>
      <c r="DC34" s="451"/>
      <c r="DD34" s="451"/>
      <c r="DE34" s="451"/>
      <c r="DF34" s="451"/>
      <c r="DG34" s="451"/>
      <c r="DH34" s="452"/>
      <c r="DI34" s="450"/>
      <c r="DJ34" s="451"/>
      <c r="DK34" s="451"/>
      <c r="DL34" s="451"/>
      <c r="DM34" s="451"/>
      <c r="DN34" s="451"/>
      <c r="DO34" s="451"/>
      <c r="DP34" s="451"/>
      <c r="DQ34" s="451"/>
      <c r="DR34" s="451"/>
      <c r="DS34" s="452"/>
      <c r="DT34" s="456"/>
      <c r="DU34" s="457"/>
      <c r="DV34" s="457"/>
      <c r="DW34" s="457"/>
      <c r="DX34" s="457"/>
      <c r="DY34" s="457"/>
      <c r="DZ34" s="457"/>
      <c r="EA34" s="457"/>
      <c r="EB34" s="457"/>
      <c r="EC34" s="457"/>
      <c r="ED34" s="458"/>
    </row>
    <row r="35" spans="1:134" x14ac:dyDescent="0.2">
      <c r="A35" s="219" t="s">
        <v>16</v>
      </c>
      <c r="B35" s="219"/>
      <c r="C35" s="219"/>
      <c r="D35" s="226" t="s">
        <v>17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8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5"/>
      <c r="CC35" s="435"/>
      <c r="CD35" s="435"/>
      <c r="CE35" s="435"/>
      <c r="CF35" s="435"/>
      <c r="CG35" s="435"/>
      <c r="CH35" s="435"/>
      <c r="CI35" s="435"/>
      <c r="CJ35" s="435"/>
      <c r="CK35" s="435"/>
      <c r="CL35" s="435"/>
      <c r="CM35" s="435"/>
      <c r="CN35" s="435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5"/>
      <c r="DA35" s="435"/>
      <c r="DB35" s="435"/>
      <c r="DC35" s="435"/>
      <c r="DD35" s="435"/>
      <c r="DE35" s="435"/>
      <c r="DF35" s="435"/>
      <c r="DG35" s="435"/>
      <c r="DH35" s="435"/>
      <c r="DI35" s="435"/>
      <c r="DJ35" s="435"/>
      <c r="DK35" s="435"/>
      <c r="DL35" s="435"/>
      <c r="DM35" s="435"/>
      <c r="DN35" s="435"/>
      <c r="DO35" s="435"/>
      <c r="DP35" s="435"/>
      <c r="DQ35" s="435"/>
      <c r="DR35" s="435"/>
      <c r="DS35" s="435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</row>
    <row r="36" spans="1:134" x14ac:dyDescent="0.2">
      <c r="A36" s="212" t="s">
        <v>18</v>
      </c>
      <c r="B36" s="213"/>
      <c r="C36" s="214"/>
      <c r="D36" s="218" t="s">
        <v>80</v>
      </c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447"/>
      <c r="V36" s="448"/>
      <c r="W36" s="448"/>
      <c r="X36" s="448"/>
      <c r="Y36" s="448"/>
      <c r="Z36" s="448"/>
      <c r="AA36" s="448"/>
      <c r="AB36" s="448"/>
      <c r="AC36" s="448"/>
      <c r="AD36" s="448"/>
      <c r="AE36" s="449"/>
      <c r="AF36" s="447"/>
      <c r="AG36" s="448"/>
      <c r="AH36" s="448"/>
      <c r="AI36" s="448"/>
      <c r="AJ36" s="448"/>
      <c r="AK36" s="448"/>
      <c r="AL36" s="448"/>
      <c r="AM36" s="448"/>
      <c r="AN36" s="448"/>
      <c r="AO36" s="448"/>
      <c r="AP36" s="449"/>
      <c r="AQ36" s="447"/>
      <c r="AR36" s="448"/>
      <c r="AS36" s="448"/>
      <c r="AT36" s="448"/>
      <c r="AU36" s="448"/>
      <c r="AV36" s="448"/>
      <c r="AW36" s="448"/>
      <c r="AX36" s="448"/>
      <c r="AY36" s="448"/>
      <c r="AZ36" s="448"/>
      <c r="BA36" s="449"/>
      <c r="BB36" s="447"/>
      <c r="BC36" s="448"/>
      <c r="BD36" s="448"/>
      <c r="BE36" s="448"/>
      <c r="BF36" s="448"/>
      <c r="BG36" s="448"/>
      <c r="BH36" s="448"/>
      <c r="BI36" s="448"/>
      <c r="BJ36" s="448"/>
      <c r="BK36" s="448"/>
      <c r="BL36" s="448"/>
      <c r="BM36" s="448"/>
      <c r="BN36" s="448"/>
      <c r="BO36" s="449"/>
      <c r="BP36" s="447"/>
      <c r="BQ36" s="448"/>
      <c r="BR36" s="448"/>
      <c r="BS36" s="448"/>
      <c r="BT36" s="448"/>
      <c r="BU36" s="448"/>
      <c r="BV36" s="448"/>
      <c r="BW36" s="448"/>
      <c r="BX36" s="448"/>
      <c r="BY36" s="449"/>
      <c r="BZ36" s="447"/>
      <c r="CA36" s="448"/>
      <c r="CB36" s="448"/>
      <c r="CC36" s="448"/>
      <c r="CD36" s="448"/>
      <c r="CE36" s="448"/>
      <c r="CF36" s="448"/>
      <c r="CG36" s="448"/>
      <c r="CH36" s="448"/>
      <c r="CI36" s="449"/>
      <c r="CJ36" s="447"/>
      <c r="CK36" s="448"/>
      <c r="CL36" s="448"/>
      <c r="CM36" s="448"/>
      <c r="CN36" s="448"/>
      <c r="CO36" s="448"/>
      <c r="CP36" s="448"/>
      <c r="CQ36" s="448"/>
      <c r="CR36" s="448"/>
      <c r="CS36" s="449"/>
      <c r="CT36" s="447"/>
      <c r="CU36" s="448"/>
      <c r="CV36" s="448"/>
      <c r="CW36" s="449"/>
      <c r="CX36" s="447"/>
      <c r="CY36" s="448"/>
      <c r="CZ36" s="448"/>
      <c r="DA36" s="448"/>
      <c r="DB36" s="448"/>
      <c r="DC36" s="448"/>
      <c r="DD36" s="448"/>
      <c r="DE36" s="448"/>
      <c r="DF36" s="448"/>
      <c r="DG36" s="448"/>
      <c r="DH36" s="449"/>
      <c r="DI36" s="447"/>
      <c r="DJ36" s="448"/>
      <c r="DK36" s="448"/>
      <c r="DL36" s="448"/>
      <c r="DM36" s="448"/>
      <c r="DN36" s="448"/>
      <c r="DO36" s="448"/>
      <c r="DP36" s="448"/>
      <c r="DQ36" s="448"/>
      <c r="DR36" s="448"/>
      <c r="DS36" s="449"/>
      <c r="DT36" s="453"/>
      <c r="DU36" s="454"/>
      <c r="DV36" s="454"/>
      <c r="DW36" s="454"/>
      <c r="DX36" s="454"/>
      <c r="DY36" s="454"/>
      <c r="DZ36" s="454"/>
      <c r="EA36" s="454"/>
      <c r="EB36" s="454"/>
      <c r="EC36" s="454"/>
      <c r="ED36" s="455"/>
    </row>
    <row r="37" spans="1:134" x14ac:dyDescent="0.2">
      <c r="A37" s="215"/>
      <c r="B37" s="216"/>
      <c r="C37" s="217"/>
      <c r="D37" s="211" t="s">
        <v>10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450"/>
      <c r="V37" s="451"/>
      <c r="W37" s="451"/>
      <c r="X37" s="451"/>
      <c r="Y37" s="451"/>
      <c r="Z37" s="451"/>
      <c r="AA37" s="451"/>
      <c r="AB37" s="451"/>
      <c r="AC37" s="451"/>
      <c r="AD37" s="451"/>
      <c r="AE37" s="452"/>
      <c r="AF37" s="450"/>
      <c r="AG37" s="451"/>
      <c r="AH37" s="451"/>
      <c r="AI37" s="451"/>
      <c r="AJ37" s="451"/>
      <c r="AK37" s="451"/>
      <c r="AL37" s="451"/>
      <c r="AM37" s="451"/>
      <c r="AN37" s="451"/>
      <c r="AO37" s="451"/>
      <c r="AP37" s="452"/>
      <c r="AQ37" s="450"/>
      <c r="AR37" s="451"/>
      <c r="AS37" s="451"/>
      <c r="AT37" s="451"/>
      <c r="AU37" s="451"/>
      <c r="AV37" s="451"/>
      <c r="AW37" s="451"/>
      <c r="AX37" s="451"/>
      <c r="AY37" s="451"/>
      <c r="AZ37" s="451"/>
      <c r="BA37" s="452"/>
      <c r="BB37" s="450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2"/>
      <c r="BP37" s="450"/>
      <c r="BQ37" s="451"/>
      <c r="BR37" s="451"/>
      <c r="BS37" s="451"/>
      <c r="BT37" s="451"/>
      <c r="BU37" s="451"/>
      <c r="BV37" s="451"/>
      <c r="BW37" s="451"/>
      <c r="BX37" s="451"/>
      <c r="BY37" s="452"/>
      <c r="BZ37" s="450"/>
      <c r="CA37" s="451"/>
      <c r="CB37" s="451"/>
      <c r="CC37" s="451"/>
      <c r="CD37" s="451"/>
      <c r="CE37" s="451"/>
      <c r="CF37" s="451"/>
      <c r="CG37" s="451"/>
      <c r="CH37" s="451"/>
      <c r="CI37" s="452"/>
      <c r="CJ37" s="450"/>
      <c r="CK37" s="451"/>
      <c r="CL37" s="451"/>
      <c r="CM37" s="451"/>
      <c r="CN37" s="451"/>
      <c r="CO37" s="451"/>
      <c r="CP37" s="451"/>
      <c r="CQ37" s="451"/>
      <c r="CR37" s="451"/>
      <c r="CS37" s="452"/>
      <c r="CT37" s="450"/>
      <c r="CU37" s="451"/>
      <c r="CV37" s="451"/>
      <c r="CW37" s="452"/>
      <c r="CX37" s="450"/>
      <c r="CY37" s="451"/>
      <c r="CZ37" s="451"/>
      <c r="DA37" s="451"/>
      <c r="DB37" s="451"/>
      <c r="DC37" s="451"/>
      <c r="DD37" s="451"/>
      <c r="DE37" s="451"/>
      <c r="DF37" s="451"/>
      <c r="DG37" s="451"/>
      <c r="DH37" s="452"/>
      <c r="DI37" s="450"/>
      <c r="DJ37" s="451"/>
      <c r="DK37" s="451"/>
      <c r="DL37" s="451"/>
      <c r="DM37" s="451"/>
      <c r="DN37" s="451"/>
      <c r="DO37" s="451"/>
      <c r="DP37" s="451"/>
      <c r="DQ37" s="451"/>
      <c r="DR37" s="451"/>
      <c r="DS37" s="452"/>
      <c r="DT37" s="456"/>
      <c r="DU37" s="457"/>
      <c r="DV37" s="457"/>
      <c r="DW37" s="457"/>
      <c r="DX37" s="457"/>
      <c r="DY37" s="457"/>
      <c r="DZ37" s="457"/>
      <c r="EA37" s="457"/>
      <c r="EB37" s="457"/>
      <c r="EC37" s="457"/>
      <c r="ED37" s="458"/>
    </row>
    <row r="38" spans="1:134" x14ac:dyDescent="0.2">
      <c r="A38" s="219" t="s">
        <v>19</v>
      </c>
      <c r="B38" s="219"/>
      <c r="C38" s="219"/>
      <c r="D38" s="220" t="s">
        <v>20</v>
      </c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  <c r="BU38" s="435"/>
      <c r="BV38" s="435"/>
      <c r="BW38" s="435"/>
      <c r="BX38" s="435"/>
      <c r="BY38" s="435"/>
      <c r="BZ38" s="435"/>
      <c r="CA38" s="435"/>
      <c r="CB38" s="435"/>
      <c r="CC38" s="435"/>
      <c r="CD38" s="435"/>
      <c r="CE38" s="435"/>
      <c r="CF38" s="435"/>
      <c r="CG38" s="435"/>
      <c r="CH38" s="435"/>
      <c r="CI38" s="435"/>
      <c r="CJ38" s="435"/>
      <c r="CK38" s="435"/>
      <c r="CL38" s="435"/>
      <c r="CM38" s="435"/>
      <c r="CN38" s="435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5"/>
      <c r="DE38" s="435"/>
      <c r="DF38" s="435"/>
      <c r="DG38" s="435"/>
      <c r="DH38" s="435"/>
      <c r="DI38" s="435"/>
      <c r="DJ38" s="435"/>
      <c r="DK38" s="435"/>
      <c r="DL38" s="435"/>
      <c r="DM38" s="435"/>
      <c r="DN38" s="435"/>
      <c r="DO38" s="435"/>
      <c r="DP38" s="435"/>
      <c r="DQ38" s="435"/>
      <c r="DR38" s="435"/>
      <c r="DS38" s="435"/>
      <c r="DT38" s="459"/>
      <c r="DU38" s="459"/>
      <c r="DV38" s="459"/>
      <c r="DW38" s="459"/>
      <c r="DX38" s="459"/>
      <c r="DY38" s="459"/>
      <c r="DZ38" s="459"/>
      <c r="EA38" s="459"/>
      <c r="EB38" s="459"/>
      <c r="EC38" s="459"/>
      <c r="ED38" s="459"/>
    </row>
    <row r="39" spans="1:134" x14ac:dyDescent="0.2">
      <c r="A39" s="223" t="s">
        <v>23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I39" s="435"/>
      <c r="DJ39" s="435"/>
      <c r="DK39" s="435"/>
      <c r="DL39" s="435"/>
      <c r="DM39" s="435"/>
      <c r="DN39" s="435"/>
      <c r="DO39" s="435"/>
      <c r="DP39" s="435"/>
      <c r="DQ39" s="435"/>
      <c r="DR39" s="435"/>
      <c r="DS39" s="435"/>
      <c r="DT39" s="459"/>
      <c r="DU39" s="459"/>
      <c r="DV39" s="459"/>
      <c r="DW39" s="459"/>
      <c r="DX39" s="459"/>
      <c r="DY39" s="459"/>
      <c r="DZ39" s="459"/>
      <c r="EA39" s="459"/>
      <c r="EB39" s="459"/>
      <c r="EC39" s="459"/>
      <c r="ED39" s="459"/>
    </row>
    <row r="40" spans="1:134" x14ac:dyDescent="0.2">
      <c r="A40" s="212"/>
      <c r="B40" s="213"/>
      <c r="C40" s="214"/>
      <c r="D40" s="218" t="s">
        <v>156</v>
      </c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447"/>
      <c r="V40" s="448"/>
      <c r="W40" s="448"/>
      <c r="X40" s="448"/>
      <c r="Y40" s="448"/>
      <c r="Z40" s="448"/>
      <c r="AA40" s="448"/>
      <c r="AB40" s="448"/>
      <c r="AC40" s="448"/>
      <c r="AD40" s="448"/>
      <c r="AE40" s="449"/>
      <c r="AF40" s="447"/>
      <c r="AG40" s="448"/>
      <c r="AH40" s="448"/>
      <c r="AI40" s="448"/>
      <c r="AJ40" s="448"/>
      <c r="AK40" s="448"/>
      <c r="AL40" s="448"/>
      <c r="AM40" s="448"/>
      <c r="AN40" s="448"/>
      <c r="AO40" s="448"/>
      <c r="AP40" s="449"/>
      <c r="AQ40" s="447"/>
      <c r="AR40" s="448"/>
      <c r="AS40" s="448"/>
      <c r="AT40" s="448"/>
      <c r="AU40" s="448"/>
      <c r="AV40" s="448"/>
      <c r="AW40" s="448"/>
      <c r="AX40" s="448"/>
      <c r="AY40" s="448"/>
      <c r="AZ40" s="448"/>
      <c r="BA40" s="449"/>
      <c r="BB40" s="447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  <c r="BM40" s="448"/>
      <c r="BN40" s="448"/>
      <c r="BO40" s="449"/>
      <c r="BP40" s="447"/>
      <c r="BQ40" s="448"/>
      <c r="BR40" s="448"/>
      <c r="BS40" s="448"/>
      <c r="BT40" s="448"/>
      <c r="BU40" s="448"/>
      <c r="BV40" s="448"/>
      <c r="BW40" s="448"/>
      <c r="BX40" s="448"/>
      <c r="BY40" s="449"/>
      <c r="BZ40" s="447"/>
      <c r="CA40" s="448"/>
      <c r="CB40" s="448"/>
      <c r="CC40" s="448"/>
      <c r="CD40" s="448"/>
      <c r="CE40" s="448"/>
      <c r="CF40" s="448"/>
      <c r="CG40" s="448"/>
      <c r="CH40" s="448"/>
      <c r="CI40" s="449"/>
      <c r="CJ40" s="447"/>
      <c r="CK40" s="448"/>
      <c r="CL40" s="448"/>
      <c r="CM40" s="448"/>
      <c r="CN40" s="448"/>
      <c r="CO40" s="448"/>
      <c r="CP40" s="448"/>
      <c r="CQ40" s="448"/>
      <c r="CR40" s="448"/>
      <c r="CS40" s="449"/>
      <c r="CT40" s="447"/>
      <c r="CU40" s="448"/>
      <c r="CV40" s="448"/>
      <c r="CW40" s="449"/>
      <c r="CX40" s="447"/>
      <c r="CY40" s="448"/>
      <c r="CZ40" s="448"/>
      <c r="DA40" s="448"/>
      <c r="DB40" s="448"/>
      <c r="DC40" s="448"/>
      <c r="DD40" s="448"/>
      <c r="DE40" s="448"/>
      <c r="DF40" s="448"/>
      <c r="DG40" s="448"/>
      <c r="DH40" s="449"/>
      <c r="DI40" s="447"/>
      <c r="DJ40" s="448"/>
      <c r="DK40" s="448"/>
      <c r="DL40" s="448"/>
      <c r="DM40" s="448"/>
      <c r="DN40" s="448"/>
      <c r="DO40" s="448"/>
      <c r="DP40" s="448"/>
      <c r="DQ40" s="448"/>
      <c r="DR40" s="448"/>
      <c r="DS40" s="449"/>
      <c r="DT40" s="453"/>
      <c r="DU40" s="454"/>
      <c r="DV40" s="454"/>
      <c r="DW40" s="454"/>
      <c r="DX40" s="454"/>
      <c r="DY40" s="454"/>
      <c r="DZ40" s="454"/>
      <c r="EA40" s="454"/>
      <c r="EB40" s="454"/>
      <c r="EC40" s="454"/>
      <c r="ED40" s="455"/>
    </row>
    <row r="41" spans="1:134" x14ac:dyDescent="0.2">
      <c r="A41" s="215"/>
      <c r="B41" s="216"/>
      <c r="C41" s="217"/>
      <c r="D41" s="211" t="s">
        <v>157</v>
      </c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450"/>
      <c r="V41" s="451"/>
      <c r="W41" s="451"/>
      <c r="X41" s="451"/>
      <c r="Y41" s="451"/>
      <c r="Z41" s="451"/>
      <c r="AA41" s="451"/>
      <c r="AB41" s="451"/>
      <c r="AC41" s="451"/>
      <c r="AD41" s="451"/>
      <c r="AE41" s="452"/>
      <c r="AF41" s="450"/>
      <c r="AG41" s="451"/>
      <c r="AH41" s="451"/>
      <c r="AI41" s="451"/>
      <c r="AJ41" s="451"/>
      <c r="AK41" s="451"/>
      <c r="AL41" s="451"/>
      <c r="AM41" s="451"/>
      <c r="AN41" s="451"/>
      <c r="AO41" s="451"/>
      <c r="AP41" s="452"/>
      <c r="AQ41" s="450"/>
      <c r="AR41" s="451"/>
      <c r="AS41" s="451"/>
      <c r="AT41" s="451"/>
      <c r="AU41" s="451"/>
      <c r="AV41" s="451"/>
      <c r="AW41" s="451"/>
      <c r="AX41" s="451"/>
      <c r="AY41" s="451"/>
      <c r="AZ41" s="451"/>
      <c r="BA41" s="452"/>
      <c r="BB41" s="450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2"/>
      <c r="BP41" s="450"/>
      <c r="BQ41" s="451"/>
      <c r="BR41" s="451"/>
      <c r="BS41" s="451"/>
      <c r="BT41" s="451"/>
      <c r="BU41" s="451"/>
      <c r="BV41" s="451"/>
      <c r="BW41" s="451"/>
      <c r="BX41" s="451"/>
      <c r="BY41" s="452"/>
      <c r="BZ41" s="450"/>
      <c r="CA41" s="451"/>
      <c r="CB41" s="451"/>
      <c r="CC41" s="451"/>
      <c r="CD41" s="451"/>
      <c r="CE41" s="451"/>
      <c r="CF41" s="451"/>
      <c r="CG41" s="451"/>
      <c r="CH41" s="451"/>
      <c r="CI41" s="452"/>
      <c r="CJ41" s="450"/>
      <c r="CK41" s="451"/>
      <c r="CL41" s="451"/>
      <c r="CM41" s="451"/>
      <c r="CN41" s="451"/>
      <c r="CO41" s="451"/>
      <c r="CP41" s="451"/>
      <c r="CQ41" s="451"/>
      <c r="CR41" s="451"/>
      <c r="CS41" s="452"/>
      <c r="CT41" s="450"/>
      <c r="CU41" s="451"/>
      <c r="CV41" s="451"/>
      <c r="CW41" s="452"/>
      <c r="CX41" s="450"/>
      <c r="CY41" s="451"/>
      <c r="CZ41" s="451"/>
      <c r="DA41" s="451"/>
      <c r="DB41" s="451"/>
      <c r="DC41" s="451"/>
      <c r="DD41" s="451"/>
      <c r="DE41" s="451"/>
      <c r="DF41" s="451"/>
      <c r="DG41" s="451"/>
      <c r="DH41" s="452"/>
      <c r="DI41" s="450"/>
      <c r="DJ41" s="451"/>
      <c r="DK41" s="451"/>
      <c r="DL41" s="451"/>
      <c r="DM41" s="451"/>
      <c r="DN41" s="451"/>
      <c r="DO41" s="451"/>
      <c r="DP41" s="451"/>
      <c r="DQ41" s="451"/>
      <c r="DR41" s="451"/>
      <c r="DS41" s="452"/>
      <c r="DT41" s="456"/>
      <c r="DU41" s="457"/>
      <c r="DV41" s="457"/>
      <c r="DW41" s="457"/>
      <c r="DX41" s="457"/>
      <c r="DY41" s="457"/>
      <c r="DZ41" s="457"/>
      <c r="EA41" s="457"/>
      <c r="EB41" s="457"/>
      <c r="EC41" s="457"/>
      <c r="ED41" s="458"/>
    </row>
    <row r="42" spans="1:134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</row>
    <row r="43" spans="1:134" x14ac:dyDescent="0.2">
      <c r="A43" s="24" t="s">
        <v>61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</row>
    <row r="44" spans="1:134" x14ac:dyDescent="0.2">
      <c r="A44" s="24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</row>
    <row r="45" spans="1:134" x14ac:dyDescent="0.2">
      <c r="A45" s="24" t="s">
        <v>63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</row>
    <row r="46" spans="1:134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</row>
    <row r="47" spans="1:134" x14ac:dyDescent="0.2">
      <c r="A47" s="22" t="s">
        <v>312</v>
      </c>
      <c r="B47" s="50"/>
      <c r="C47" s="50"/>
      <c r="D47" s="1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</row>
    <row r="49" spans="2:134" x14ac:dyDescent="0.2">
      <c r="B49" s="19" t="s">
        <v>81</v>
      </c>
      <c r="C49" s="20"/>
      <c r="D49" s="20"/>
    </row>
    <row r="50" spans="2:134" x14ac:dyDescent="0.2">
      <c r="B50" s="443" t="s">
        <v>289</v>
      </c>
      <c r="C50" s="443"/>
      <c r="D50" s="443"/>
      <c r="E50" t="s">
        <v>290</v>
      </c>
      <c r="F50" s="442" t="s">
        <v>347</v>
      </c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2"/>
      <c r="BT50" s="442"/>
      <c r="BU50" s="442"/>
      <c r="BV50" s="442"/>
      <c r="BW50" s="442"/>
      <c r="BX50" s="442"/>
      <c r="BY50" s="442"/>
      <c r="BZ50" s="442"/>
      <c r="CA50" s="442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2"/>
      <c r="DC50" s="442"/>
      <c r="DD50" s="442"/>
      <c r="DE50" s="442"/>
      <c r="DF50" s="442"/>
      <c r="DG50" s="442"/>
      <c r="DH50" s="442"/>
      <c r="DI50" s="442"/>
      <c r="DJ50" s="442"/>
      <c r="DK50" s="442"/>
      <c r="DL50" s="442"/>
      <c r="DM50" s="442"/>
      <c r="DN50" s="442"/>
      <c r="DO50" s="442"/>
      <c r="DP50" s="442"/>
      <c r="DQ50" s="442"/>
      <c r="DR50" s="442"/>
      <c r="DS50" s="442"/>
      <c r="DT50" s="442"/>
      <c r="DU50" s="442"/>
      <c r="DV50" s="442"/>
      <c r="DW50" s="442"/>
      <c r="DX50" s="442"/>
      <c r="DY50" s="442"/>
      <c r="DZ50" s="442"/>
      <c r="EA50" s="442"/>
      <c r="EB50" s="442"/>
      <c r="EC50" s="442"/>
      <c r="ED50" s="442"/>
    </row>
    <row r="51" spans="2:134" x14ac:dyDescent="0.2">
      <c r="B51" s="43"/>
      <c r="C51" s="43"/>
      <c r="D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</row>
    <row r="54" spans="2:134" hidden="1" x14ac:dyDescent="0.2"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 t="s">
        <v>291</v>
      </c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CA54" s="40"/>
      <c r="CB54" s="40"/>
      <c r="CC54" s="40"/>
      <c r="CD54" s="40"/>
      <c r="CE54" s="40"/>
      <c r="CF54" s="40"/>
      <c r="CG54" s="40"/>
      <c r="CH54" s="40"/>
      <c r="CP54" s="58"/>
      <c r="CQ54" s="58"/>
      <c r="CR54" s="58"/>
      <c r="CS54" s="58"/>
      <c r="CT54" s="58" t="s">
        <v>292</v>
      </c>
      <c r="CU54" s="58"/>
      <c r="CV54" s="58"/>
      <c r="CW54" s="58"/>
      <c r="CX54" s="58"/>
    </row>
  </sheetData>
  <mergeCells count="253">
    <mergeCell ref="A5:BO5"/>
    <mergeCell ref="BP5:ED5"/>
    <mergeCell ref="A6:BO6"/>
    <mergeCell ref="BP6:ED6"/>
    <mergeCell ref="DL10:ED10"/>
    <mergeCell ref="DL11:ED11"/>
    <mergeCell ref="DM12:DN12"/>
    <mergeCell ref="DP12:DW12"/>
    <mergeCell ref="DX12:DY12"/>
    <mergeCell ref="DZ12:EA12"/>
    <mergeCell ref="DT15:ED19"/>
    <mergeCell ref="CJ16:CS19"/>
    <mergeCell ref="CT16:CW16"/>
    <mergeCell ref="A15:C15"/>
    <mergeCell ref="D15:T15"/>
    <mergeCell ref="U15:AE15"/>
    <mergeCell ref="AF15:BA15"/>
    <mergeCell ref="BB15:BO15"/>
    <mergeCell ref="BP15:BY15"/>
    <mergeCell ref="BZ15:CI15"/>
    <mergeCell ref="CJ15:DS15"/>
    <mergeCell ref="BZ18:CI18"/>
    <mergeCell ref="CX16:DS16"/>
    <mergeCell ref="A17:C17"/>
    <mergeCell ref="D17:T17"/>
    <mergeCell ref="U17:AE17"/>
    <mergeCell ref="AF17:AP17"/>
    <mergeCell ref="AQ17:BA17"/>
    <mergeCell ref="BB17:BO17"/>
    <mergeCell ref="BP17:BY17"/>
    <mergeCell ref="BZ17:CI17"/>
    <mergeCell ref="CT17:CW17"/>
    <mergeCell ref="CX17:DH17"/>
    <mergeCell ref="DI17:DS17"/>
    <mergeCell ref="A16:C16"/>
    <mergeCell ref="D16:T16"/>
    <mergeCell ref="U16:AE16"/>
    <mergeCell ref="AF16:BA16"/>
    <mergeCell ref="BB16:BO16"/>
    <mergeCell ref="BP16:BY16"/>
    <mergeCell ref="BZ16:CI16"/>
    <mergeCell ref="CT18:CW18"/>
    <mergeCell ref="CX18:DH18"/>
    <mergeCell ref="DI18:DS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CT19:CW19"/>
    <mergeCell ref="CX19:DH19"/>
    <mergeCell ref="DI19:DS19"/>
    <mergeCell ref="A18:C18"/>
    <mergeCell ref="D18:T18"/>
    <mergeCell ref="U18:AE18"/>
    <mergeCell ref="AF18:AP18"/>
    <mergeCell ref="AQ18:BA18"/>
    <mergeCell ref="BB18:BO18"/>
    <mergeCell ref="BP18:BY18"/>
    <mergeCell ref="CT20:CW20"/>
    <mergeCell ref="CX20:DH20"/>
    <mergeCell ref="DI20:DS20"/>
    <mergeCell ref="DT20:ED20"/>
    <mergeCell ref="A21:C22"/>
    <mergeCell ref="D21:T21"/>
    <mergeCell ref="U21:AE22"/>
    <mergeCell ref="AF21:AP22"/>
    <mergeCell ref="AQ21:BA22"/>
    <mergeCell ref="BB21:BO22"/>
    <mergeCell ref="A20:C20"/>
    <mergeCell ref="D20:T20"/>
    <mergeCell ref="U20:AE20"/>
    <mergeCell ref="AF20:AP20"/>
    <mergeCell ref="AQ20:BA20"/>
    <mergeCell ref="BB20:BO20"/>
    <mergeCell ref="BP20:BY20"/>
    <mergeCell ref="BZ20:CI20"/>
    <mergeCell ref="CJ20:CS20"/>
    <mergeCell ref="CJ23:CS24"/>
    <mergeCell ref="CT23:CW24"/>
    <mergeCell ref="CX23:DH24"/>
    <mergeCell ref="DI23:DS24"/>
    <mergeCell ref="DT23:ED24"/>
    <mergeCell ref="D24:T24"/>
    <mergeCell ref="DT21:ED22"/>
    <mergeCell ref="D22:T22"/>
    <mergeCell ref="A23:C24"/>
    <mergeCell ref="D23:T23"/>
    <mergeCell ref="U23:AE24"/>
    <mergeCell ref="AF23:AP24"/>
    <mergeCell ref="AQ23:BA24"/>
    <mergeCell ref="BB23:BO24"/>
    <mergeCell ref="BP23:BY24"/>
    <mergeCell ref="BZ23:CI24"/>
    <mergeCell ref="BP21:BY22"/>
    <mergeCell ref="BZ21:CI22"/>
    <mergeCell ref="CJ21:CS22"/>
    <mergeCell ref="CT21:CW22"/>
    <mergeCell ref="CX21:DH22"/>
    <mergeCell ref="DI21:DS22"/>
    <mergeCell ref="DT26:ED26"/>
    <mergeCell ref="BP26:BY26"/>
    <mergeCell ref="BZ26:CI26"/>
    <mergeCell ref="CJ26:CS26"/>
    <mergeCell ref="CT26:CW26"/>
    <mergeCell ref="CX26:DH26"/>
    <mergeCell ref="DI26:DS26"/>
    <mergeCell ref="A26:C26"/>
    <mergeCell ref="D26:T26"/>
    <mergeCell ref="U26:AE26"/>
    <mergeCell ref="AF26:AP26"/>
    <mergeCell ref="AQ26:BA26"/>
    <mergeCell ref="BB26:BO26"/>
    <mergeCell ref="CT27:CW28"/>
    <mergeCell ref="CX27:DH28"/>
    <mergeCell ref="DI27:DS28"/>
    <mergeCell ref="DT27:ED28"/>
    <mergeCell ref="D28:T28"/>
    <mergeCell ref="A27:C28"/>
    <mergeCell ref="D27:T27"/>
    <mergeCell ref="U27:AE28"/>
    <mergeCell ref="AF27:AP28"/>
    <mergeCell ref="AQ27:BA28"/>
    <mergeCell ref="BB27:BO28"/>
    <mergeCell ref="BP27:BY28"/>
    <mergeCell ref="BZ27:CI28"/>
    <mergeCell ref="CJ27:CS28"/>
    <mergeCell ref="CJ29:CS30"/>
    <mergeCell ref="CT29:CW30"/>
    <mergeCell ref="CX29:DH30"/>
    <mergeCell ref="DI29:DS30"/>
    <mergeCell ref="DT29:ED30"/>
    <mergeCell ref="D30:T30"/>
    <mergeCell ref="A29:C30"/>
    <mergeCell ref="D29:T29"/>
    <mergeCell ref="U29:AE30"/>
    <mergeCell ref="AF29:AP30"/>
    <mergeCell ref="AQ29:BA30"/>
    <mergeCell ref="BB29:BO30"/>
    <mergeCell ref="BP29:BY30"/>
    <mergeCell ref="BZ29:CI30"/>
    <mergeCell ref="CT32:CW34"/>
    <mergeCell ref="CX32:DH34"/>
    <mergeCell ref="DI32:DS34"/>
    <mergeCell ref="DT32:ED34"/>
    <mergeCell ref="D33:T33"/>
    <mergeCell ref="D34:T34"/>
    <mergeCell ref="A32:C34"/>
    <mergeCell ref="D32:T32"/>
    <mergeCell ref="U32:AE34"/>
    <mergeCell ref="AF32:AP34"/>
    <mergeCell ref="AQ32:BA34"/>
    <mergeCell ref="BB32:BO34"/>
    <mergeCell ref="BP32:BY34"/>
    <mergeCell ref="BZ32:CI34"/>
    <mergeCell ref="CJ32:CS34"/>
    <mergeCell ref="A36:C37"/>
    <mergeCell ref="D36:T36"/>
    <mergeCell ref="U36:AE37"/>
    <mergeCell ref="AF36:AP37"/>
    <mergeCell ref="AQ36:BA37"/>
    <mergeCell ref="BB36:BO37"/>
    <mergeCell ref="A35:C35"/>
    <mergeCell ref="D35:T35"/>
    <mergeCell ref="U35:AE35"/>
    <mergeCell ref="AF35:AP35"/>
    <mergeCell ref="AQ35:BA35"/>
    <mergeCell ref="BB35:BO35"/>
    <mergeCell ref="DT36:ED37"/>
    <mergeCell ref="D37:T37"/>
    <mergeCell ref="BP36:BY37"/>
    <mergeCell ref="BZ36:CI37"/>
    <mergeCell ref="CJ36:CS37"/>
    <mergeCell ref="CT36:CW37"/>
    <mergeCell ref="CX36:DH37"/>
    <mergeCell ref="DI36:DS37"/>
    <mergeCell ref="CT35:CW35"/>
    <mergeCell ref="CX35:DH35"/>
    <mergeCell ref="DI35:DS35"/>
    <mergeCell ref="DT35:ED35"/>
    <mergeCell ref="BP35:BY35"/>
    <mergeCell ref="BZ35:CI35"/>
    <mergeCell ref="CJ35:CS35"/>
    <mergeCell ref="DT38:ED38"/>
    <mergeCell ref="BB38:BO38"/>
    <mergeCell ref="BP38:BY38"/>
    <mergeCell ref="BZ38:CI38"/>
    <mergeCell ref="CJ38:CS38"/>
    <mergeCell ref="CT38:CW38"/>
    <mergeCell ref="CX38:DH38"/>
    <mergeCell ref="A38:C38"/>
    <mergeCell ref="D38:T38"/>
    <mergeCell ref="U38:AE38"/>
    <mergeCell ref="AF38:AP38"/>
    <mergeCell ref="AQ38:BA38"/>
    <mergeCell ref="CT39:CW39"/>
    <mergeCell ref="CX39:DH39"/>
    <mergeCell ref="DI39:DS39"/>
    <mergeCell ref="A39:T39"/>
    <mergeCell ref="U39:AE39"/>
    <mergeCell ref="AF39:AP39"/>
    <mergeCell ref="AQ39:BA39"/>
    <mergeCell ref="BB39:BO39"/>
    <mergeCell ref="DI38:DS38"/>
    <mergeCell ref="AF40:AP41"/>
    <mergeCell ref="AQ40:BA41"/>
    <mergeCell ref="BB40:BO41"/>
    <mergeCell ref="BP40:BY41"/>
    <mergeCell ref="BZ40:CI41"/>
    <mergeCell ref="CJ40:CS41"/>
    <mergeCell ref="BP39:BY39"/>
    <mergeCell ref="BZ39:CI39"/>
    <mergeCell ref="CJ39:CS39"/>
    <mergeCell ref="F50:ED50"/>
    <mergeCell ref="CJ31:CS31"/>
    <mergeCell ref="CT31:CW31"/>
    <mergeCell ref="CX31:DH31"/>
    <mergeCell ref="DI31:DS31"/>
    <mergeCell ref="DT31:ED31"/>
    <mergeCell ref="B50:D50"/>
    <mergeCell ref="A31:C31"/>
    <mergeCell ref="D31:T31"/>
    <mergeCell ref="U31:AE31"/>
    <mergeCell ref="AF31:AP31"/>
    <mergeCell ref="AQ31:BA31"/>
    <mergeCell ref="BB31:BO31"/>
    <mergeCell ref="BP31:BY31"/>
    <mergeCell ref="BZ31:CI31"/>
    <mergeCell ref="CT40:CW41"/>
    <mergeCell ref="CX40:DH41"/>
    <mergeCell ref="DI40:DS41"/>
    <mergeCell ref="DT40:ED41"/>
    <mergeCell ref="D41:T41"/>
    <mergeCell ref="DT39:ED39"/>
    <mergeCell ref="A40:C41"/>
    <mergeCell ref="D40:T40"/>
    <mergeCell ref="U40:AE41"/>
    <mergeCell ref="CT25:CW25"/>
    <mergeCell ref="CX25:DH25"/>
    <mergeCell ref="DI25:DS25"/>
    <mergeCell ref="DT25:ED25"/>
    <mergeCell ref="A25:C25"/>
    <mergeCell ref="D25:T25"/>
    <mergeCell ref="U25:AE25"/>
    <mergeCell ref="AF25:AP25"/>
    <mergeCell ref="AQ25:BA25"/>
    <mergeCell ref="BB25:BO25"/>
    <mergeCell ref="BP25:BY25"/>
    <mergeCell ref="BZ25:CI25"/>
    <mergeCell ref="CJ25:CS25"/>
  </mergeCells>
  <pageMargins left="0.70866141732283472" right="0.70866141732283472" top="0.74803149606299213" bottom="0.74803149606299213" header="0.31496062992125984" footer="0.31496062992125984"/>
  <pageSetup paperSize="9" scale="91" fitToHeight="2" orientation="landscape" r:id="rId1"/>
  <rowBreaks count="1" manualBreakCount="1">
    <brk id="38" max="1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7.1</vt:lpstr>
      <vt:lpstr>7.2</vt:lpstr>
      <vt:lpstr>8 </vt:lpstr>
      <vt:lpstr>9</vt:lpstr>
      <vt:lpstr>12.1 </vt:lpstr>
      <vt:lpstr>12.2</vt:lpstr>
      <vt:lpstr>12.3</vt:lpstr>
      <vt:lpstr>12.4</vt:lpstr>
      <vt:lpstr>6.1 год</vt:lpstr>
      <vt:lpstr>6.2 год</vt:lpstr>
      <vt:lpstr>6.3 год</vt:lpstr>
      <vt:lpstr>'6.1 год'!Заголовки_для_печати</vt:lpstr>
      <vt:lpstr>'12.1 '!Область_печати</vt:lpstr>
      <vt:lpstr>'6.1 год'!Область_печати</vt:lpstr>
      <vt:lpstr>'6.2 год'!Область_печати</vt:lpstr>
      <vt:lpstr>'6.3 год'!Область_печати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Трифонов Валерий Николаевич</cp:lastModifiedBy>
  <cp:lastPrinted>2019-02-11T09:14:44Z</cp:lastPrinted>
  <dcterms:created xsi:type="dcterms:W3CDTF">2004-06-16T07:44:42Z</dcterms:created>
  <dcterms:modified xsi:type="dcterms:W3CDTF">2022-05-05T11:39:45Z</dcterms:modified>
</cp:coreProperties>
</file>